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5"/>
  </bookViews>
  <sheets>
    <sheet name="TOÁN, TV, KH, LSĐL" sheetId="1" r:id="rId1"/>
    <sheet name="KT, ĐĐ" sheetId="2" r:id="rId2"/>
    <sheet name="TIN HỌC" sheetId="3" r:id="rId3"/>
    <sheet name="N LỰC" sheetId="4" r:id="rId4"/>
    <sheet name="P CHẤT" sheetId="5" r:id="rId5"/>
    <sheet name="T HỢP" sheetId="6" r:id="rId6"/>
  </sheets>
  <calcPr calcId="144525"/>
</workbook>
</file>

<file path=xl/calcChain.xml><?xml version="1.0" encoding="utf-8"?>
<calcChain xmlns="http://schemas.openxmlformats.org/spreadsheetml/2006/main">
  <c r="C8" i="3" l="1"/>
  <c r="E8" i="3" s="1"/>
  <c r="C9" i="3"/>
  <c r="E9" i="3" s="1"/>
  <c r="C10" i="3"/>
  <c r="E10" i="3" s="1"/>
  <c r="C11" i="3"/>
  <c r="E11" i="3" s="1"/>
  <c r="C12" i="3"/>
  <c r="E12" i="3" s="1"/>
  <c r="C13" i="3"/>
  <c r="E13" i="3" s="1"/>
  <c r="C14" i="3"/>
  <c r="E14" i="3" s="1"/>
  <c r="C15" i="3"/>
  <c r="E15" i="3" s="1"/>
  <c r="C16" i="3"/>
  <c r="E16" i="3" s="1"/>
  <c r="C17" i="3"/>
  <c r="E17" i="3" s="1"/>
  <c r="C18" i="3"/>
  <c r="E18" i="3" s="1"/>
  <c r="C19" i="3"/>
  <c r="E19" i="3" s="1"/>
  <c r="C20" i="3"/>
  <c r="E20" i="3" s="1"/>
  <c r="C21" i="3"/>
  <c r="E21" i="3" s="1"/>
  <c r="C22" i="3"/>
  <c r="E22" i="3" s="1"/>
  <c r="D23" i="3"/>
  <c r="F23" i="3"/>
  <c r="H23" i="3"/>
  <c r="L23" i="3"/>
  <c r="N23" i="3"/>
  <c r="M9" i="3"/>
  <c r="O17" i="3"/>
  <c r="M18" i="3"/>
  <c r="K21" i="3"/>
  <c r="O21" i="3"/>
  <c r="K13" i="3" l="1"/>
  <c r="O13" i="3"/>
  <c r="M16" i="3"/>
  <c r="K15" i="3"/>
  <c r="O15" i="3"/>
  <c r="M10" i="3"/>
  <c r="M22" i="3"/>
  <c r="M20" i="3"/>
  <c r="O19" i="3"/>
  <c r="K19" i="3"/>
  <c r="K17" i="3"/>
  <c r="M14" i="3"/>
  <c r="M12" i="3"/>
  <c r="K11" i="3"/>
  <c r="C23" i="3"/>
  <c r="E23" i="3" s="1"/>
  <c r="O11" i="3"/>
  <c r="O8" i="3"/>
  <c r="K8" i="3"/>
  <c r="K22" i="3"/>
  <c r="O20" i="3"/>
  <c r="M19" i="3"/>
  <c r="K18" i="3"/>
  <c r="O16" i="3"/>
  <c r="M15" i="3"/>
  <c r="K14" i="3"/>
  <c r="O12" i="3"/>
  <c r="M11" i="3"/>
  <c r="O9" i="3"/>
  <c r="M8" i="3"/>
  <c r="K10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G22" i="3"/>
  <c r="G19" i="3"/>
  <c r="G17" i="3"/>
  <c r="G14" i="3"/>
  <c r="G13" i="3"/>
  <c r="G11" i="3"/>
  <c r="G10" i="3"/>
  <c r="G9" i="3"/>
  <c r="G8" i="3"/>
  <c r="G21" i="3"/>
  <c r="G20" i="3"/>
  <c r="G18" i="3"/>
  <c r="G16" i="3"/>
  <c r="G15" i="3"/>
  <c r="G12" i="3"/>
  <c r="O22" i="3"/>
  <c r="M21" i="3"/>
  <c r="K20" i="3"/>
  <c r="O18" i="3"/>
  <c r="M17" i="3"/>
  <c r="K16" i="3"/>
  <c r="O14" i="3"/>
  <c r="M13" i="3"/>
  <c r="K12" i="3"/>
  <c r="O10" i="3"/>
  <c r="K9" i="3"/>
  <c r="J23" i="3"/>
  <c r="O23" i="3" l="1"/>
  <c r="I23" i="3"/>
  <c r="G23" i="3"/>
  <c r="M23" i="3"/>
  <c r="K23" i="3"/>
  <c r="U51" i="4" l="1"/>
  <c r="S51" i="4"/>
  <c r="Q51" i="4"/>
  <c r="O51" i="4"/>
  <c r="M51" i="4"/>
  <c r="K51" i="4"/>
  <c r="I51" i="4"/>
  <c r="G51" i="4"/>
  <c r="E51" i="4"/>
  <c r="D51" i="4"/>
  <c r="V50" i="4"/>
  <c r="R50" i="4"/>
  <c r="N50" i="4"/>
  <c r="J50" i="4"/>
  <c r="F50" i="4"/>
  <c r="C50" i="4"/>
  <c r="T50" i="4" s="1"/>
  <c r="V49" i="4"/>
  <c r="R49" i="4"/>
  <c r="N49" i="4"/>
  <c r="J49" i="4"/>
  <c r="F49" i="4"/>
  <c r="C49" i="4"/>
  <c r="P49" i="4" s="1"/>
  <c r="V48" i="4"/>
  <c r="R48" i="4"/>
  <c r="N48" i="4"/>
  <c r="J48" i="4"/>
  <c r="H48" i="4"/>
  <c r="F48" i="4"/>
  <c r="C48" i="4"/>
  <c r="T48" i="4" s="1"/>
  <c r="V47" i="4"/>
  <c r="R47" i="4"/>
  <c r="N47" i="4"/>
  <c r="J47" i="4"/>
  <c r="F47" i="4"/>
  <c r="C47" i="4"/>
  <c r="P47" i="4" s="1"/>
  <c r="V46" i="4"/>
  <c r="R46" i="4"/>
  <c r="P46" i="4"/>
  <c r="N46" i="4"/>
  <c r="J46" i="4"/>
  <c r="H46" i="4"/>
  <c r="F46" i="4"/>
  <c r="C46" i="4"/>
  <c r="T46" i="4" s="1"/>
  <c r="V45" i="4"/>
  <c r="R45" i="4"/>
  <c r="N45" i="4"/>
  <c r="J45" i="4"/>
  <c r="F45" i="4"/>
  <c r="C45" i="4"/>
  <c r="P45" i="4" s="1"/>
  <c r="O63" i="6"/>
  <c r="M63" i="6"/>
  <c r="K63" i="6"/>
  <c r="I63" i="6"/>
  <c r="G63" i="6"/>
  <c r="E63" i="6"/>
  <c r="D63" i="6"/>
  <c r="P62" i="6"/>
  <c r="H62" i="6"/>
  <c r="C62" i="6"/>
  <c r="L62" i="6" s="1"/>
  <c r="P61" i="6"/>
  <c r="N61" i="6"/>
  <c r="J61" i="6"/>
  <c r="H61" i="6"/>
  <c r="F61" i="6"/>
  <c r="C61" i="6"/>
  <c r="L61" i="6" s="1"/>
  <c r="C60" i="6"/>
  <c r="P60" i="6" s="1"/>
  <c r="N59" i="6"/>
  <c r="J59" i="6"/>
  <c r="F59" i="6"/>
  <c r="C59" i="6"/>
  <c r="L59" i="6" s="1"/>
  <c r="P58" i="6"/>
  <c r="H58" i="6"/>
  <c r="C58" i="6"/>
  <c r="L58" i="6" s="1"/>
  <c r="P57" i="6"/>
  <c r="N57" i="6"/>
  <c r="J57" i="6"/>
  <c r="H57" i="6"/>
  <c r="F57" i="6"/>
  <c r="C57" i="6"/>
  <c r="C63" i="6" s="1"/>
  <c r="O100" i="5"/>
  <c r="M100" i="5"/>
  <c r="K100" i="5"/>
  <c r="I100" i="5"/>
  <c r="G100" i="5"/>
  <c r="E100" i="5"/>
  <c r="D100" i="5"/>
  <c r="C99" i="5"/>
  <c r="L99" i="5" s="1"/>
  <c r="C98" i="5"/>
  <c r="N98" i="5" s="1"/>
  <c r="J97" i="5"/>
  <c r="C97" i="5"/>
  <c r="L97" i="5" s="1"/>
  <c r="N96" i="5"/>
  <c r="C96" i="5"/>
  <c r="L96" i="5" s="1"/>
  <c r="C95" i="5"/>
  <c r="L95" i="5" s="1"/>
  <c r="C94" i="5"/>
  <c r="C100" i="5" s="1"/>
  <c r="O85" i="5"/>
  <c r="M85" i="5"/>
  <c r="K85" i="5"/>
  <c r="I85" i="5"/>
  <c r="G85" i="5"/>
  <c r="E85" i="5"/>
  <c r="D85" i="5"/>
  <c r="C84" i="5"/>
  <c r="P84" i="5" s="1"/>
  <c r="C83" i="5"/>
  <c r="N83" i="5" s="1"/>
  <c r="H82" i="5"/>
  <c r="C82" i="5"/>
  <c r="L82" i="5" s="1"/>
  <c r="C81" i="5"/>
  <c r="L81" i="5" s="1"/>
  <c r="C80" i="5"/>
  <c r="J80" i="5" s="1"/>
  <c r="J79" i="5"/>
  <c r="C79" i="5"/>
  <c r="N79" i="5" s="1"/>
  <c r="N104" i="3"/>
  <c r="L104" i="3"/>
  <c r="J104" i="3"/>
  <c r="H104" i="3"/>
  <c r="F104" i="3"/>
  <c r="D104" i="3"/>
  <c r="C103" i="3"/>
  <c r="I103" i="3" s="1"/>
  <c r="I102" i="3"/>
  <c r="C102" i="3"/>
  <c r="O102" i="3" s="1"/>
  <c r="O101" i="3"/>
  <c r="G101" i="3"/>
  <c r="C101" i="3"/>
  <c r="M101" i="3" s="1"/>
  <c r="C100" i="3"/>
  <c r="K100" i="3" s="1"/>
  <c r="C99" i="3"/>
  <c r="I99" i="3" s="1"/>
  <c r="I98" i="3"/>
  <c r="C98" i="3"/>
  <c r="O98" i="3" s="1"/>
  <c r="O97" i="3"/>
  <c r="G97" i="3"/>
  <c r="C97" i="3"/>
  <c r="M97" i="3" s="1"/>
  <c r="C96" i="3"/>
  <c r="K96" i="3" s="1"/>
  <c r="C95" i="3"/>
  <c r="I95" i="3" s="1"/>
  <c r="I94" i="3"/>
  <c r="C94" i="3"/>
  <c r="O94" i="3" s="1"/>
  <c r="O93" i="3"/>
  <c r="G93" i="3"/>
  <c r="C93" i="3"/>
  <c r="M93" i="3" s="1"/>
  <c r="C92" i="3"/>
  <c r="K92" i="3" s="1"/>
  <c r="C91" i="3"/>
  <c r="I91" i="3" s="1"/>
  <c r="I90" i="3"/>
  <c r="C90" i="3"/>
  <c r="O90" i="3" s="1"/>
  <c r="O89" i="3"/>
  <c r="G89" i="3"/>
  <c r="C89" i="3"/>
  <c r="M89" i="3" s="1"/>
  <c r="C88" i="3"/>
  <c r="K88" i="3" s="1"/>
  <c r="C87" i="3"/>
  <c r="I87" i="3" s="1"/>
  <c r="I86" i="3"/>
  <c r="C86" i="3"/>
  <c r="O86" i="3" s="1"/>
  <c r="O85" i="3"/>
  <c r="I85" i="3"/>
  <c r="G85" i="3"/>
  <c r="E85" i="3"/>
  <c r="C85" i="3"/>
  <c r="K85" i="3" s="1"/>
  <c r="G84" i="3"/>
  <c r="C84" i="3"/>
  <c r="K84" i="3" s="1"/>
  <c r="C83" i="3"/>
  <c r="N101" i="2"/>
  <c r="L101" i="2"/>
  <c r="J101" i="2"/>
  <c r="H101" i="2"/>
  <c r="F101" i="2"/>
  <c r="D101" i="2"/>
  <c r="C100" i="2"/>
  <c r="O100" i="2" s="1"/>
  <c r="G99" i="2"/>
  <c r="C99" i="2"/>
  <c r="K99" i="2" s="1"/>
  <c r="C98" i="2"/>
  <c r="M98" i="2" s="1"/>
  <c r="C97" i="2"/>
  <c r="K97" i="2" s="1"/>
  <c r="G96" i="2"/>
  <c r="C96" i="2"/>
  <c r="K96" i="2" s="1"/>
  <c r="M95" i="2"/>
  <c r="C95" i="2"/>
  <c r="K95" i="2" s="1"/>
  <c r="C94" i="2"/>
  <c r="E94" i="2" s="1"/>
  <c r="I93" i="2"/>
  <c r="C93" i="2"/>
  <c r="O93" i="2" s="1"/>
  <c r="I92" i="2"/>
  <c r="C92" i="2"/>
  <c r="K92" i="2" s="1"/>
  <c r="M91" i="2"/>
  <c r="C91" i="2"/>
  <c r="G91" i="2" s="1"/>
  <c r="C90" i="2"/>
  <c r="E90" i="2" s="1"/>
  <c r="C89" i="2"/>
  <c r="M89" i="2" s="1"/>
  <c r="I88" i="2"/>
  <c r="G88" i="2"/>
  <c r="E88" i="2"/>
  <c r="C88" i="2"/>
  <c r="K88" i="2" s="1"/>
  <c r="C87" i="2"/>
  <c r="G87" i="2" s="1"/>
  <c r="C86" i="2"/>
  <c r="E86" i="2" s="1"/>
  <c r="C85" i="2"/>
  <c r="O85" i="2" s="1"/>
  <c r="I84" i="2"/>
  <c r="G84" i="2"/>
  <c r="E84" i="2"/>
  <c r="C84" i="2"/>
  <c r="K84" i="2" s="1"/>
  <c r="C83" i="2"/>
  <c r="K83" i="2" s="1"/>
  <c r="C82" i="2"/>
  <c r="K82" i="2" s="1"/>
  <c r="O81" i="2"/>
  <c r="G81" i="2"/>
  <c r="C81" i="2"/>
  <c r="M81" i="2" s="1"/>
  <c r="I80" i="2"/>
  <c r="C80" i="2"/>
  <c r="G80" i="2" s="1"/>
  <c r="H79" i="5" l="1"/>
  <c r="P79" i="5"/>
  <c r="P94" i="5"/>
  <c r="N82" i="5"/>
  <c r="J83" i="5"/>
  <c r="H94" i="5"/>
  <c r="F97" i="5"/>
  <c r="P97" i="5"/>
  <c r="P98" i="5"/>
  <c r="C85" i="5"/>
  <c r="H85" i="5" s="1"/>
  <c r="F82" i="5"/>
  <c r="P82" i="5"/>
  <c r="P83" i="5"/>
  <c r="J94" i="5"/>
  <c r="F96" i="5"/>
  <c r="H97" i="5"/>
  <c r="H98" i="5"/>
  <c r="J82" i="5"/>
  <c r="H83" i="5"/>
  <c r="J84" i="5"/>
  <c r="N97" i="5"/>
  <c r="J98" i="5"/>
  <c r="L45" i="4"/>
  <c r="T45" i="4"/>
  <c r="L47" i="4"/>
  <c r="T47" i="4"/>
  <c r="P48" i="4"/>
  <c r="L49" i="4"/>
  <c r="T49" i="4"/>
  <c r="H50" i="4"/>
  <c r="P50" i="4"/>
  <c r="C51" i="4"/>
  <c r="H45" i="4"/>
  <c r="L46" i="4"/>
  <c r="H47" i="4"/>
  <c r="L48" i="4"/>
  <c r="H49" i="4"/>
  <c r="L50" i="4"/>
  <c r="P63" i="6"/>
  <c r="L63" i="6"/>
  <c r="H63" i="6"/>
  <c r="N63" i="6"/>
  <c r="J63" i="6"/>
  <c r="F63" i="6"/>
  <c r="L57" i="6"/>
  <c r="F58" i="6"/>
  <c r="N58" i="6"/>
  <c r="H59" i="6"/>
  <c r="P59" i="6"/>
  <c r="J60" i="6"/>
  <c r="F62" i="6"/>
  <c r="N62" i="6"/>
  <c r="L60" i="6"/>
  <c r="J58" i="6"/>
  <c r="F60" i="6"/>
  <c r="N60" i="6"/>
  <c r="J62" i="6"/>
  <c r="H60" i="6"/>
  <c r="P100" i="5"/>
  <c r="L100" i="5"/>
  <c r="H100" i="5"/>
  <c r="J100" i="5"/>
  <c r="F100" i="5"/>
  <c r="N85" i="5"/>
  <c r="N100" i="5"/>
  <c r="L80" i="5"/>
  <c r="N81" i="5"/>
  <c r="L79" i="5"/>
  <c r="F80" i="5"/>
  <c r="N80" i="5"/>
  <c r="H81" i="5"/>
  <c r="P81" i="5"/>
  <c r="L83" i="5"/>
  <c r="F84" i="5"/>
  <c r="N84" i="5"/>
  <c r="L94" i="5"/>
  <c r="F95" i="5"/>
  <c r="N95" i="5"/>
  <c r="H96" i="5"/>
  <c r="P96" i="5"/>
  <c r="L98" i="5"/>
  <c r="F99" i="5"/>
  <c r="N99" i="5"/>
  <c r="F81" i="5"/>
  <c r="L84" i="5"/>
  <c r="F79" i="5"/>
  <c r="H80" i="5"/>
  <c r="P80" i="5"/>
  <c r="J81" i="5"/>
  <c r="F83" i="5"/>
  <c r="H84" i="5"/>
  <c r="F94" i="5"/>
  <c r="N94" i="5"/>
  <c r="H95" i="5"/>
  <c r="P95" i="5"/>
  <c r="J96" i="5"/>
  <c r="F98" i="5"/>
  <c r="H99" i="5"/>
  <c r="P99" i="5"/>
  <c r="J95" i="5"/>
  <c r="J99" i="5"/>
  <c r="O84" i="3"/>
  <c r="G88" i="3"/>
  <c r="E84" i="3"/>
  <c r="M85" i="3"/>
  <c r="M88" i="3"/>
  <c r="I89" i="3"/>
  <c r="M92" i="3"/>
  <c r="I93" i="3"/>
  <c r="M96" i="3"/>
  <c r="I97" i="3"/>
  <c r="M100" i="3"/>
  <c r="I101" i="3"/>
  <c r="O88" i="3"/>
  <c r="O92" i="3"/>
  <c r="O96" i="3"/>
  <c r="O100" i="3"/>
  <c r="C104" i="3"/>
  <c r="M104" i="3" s="1"/>
  <c r="M84" i="3"/>
  <c r="E88" i="3"/>
  <c r="E92" i="3"/>
  <c r="E96" i="3"/>
  <c r="E100" i="3"/>
  <c r="G92" i="3"/>
  <c r="G96" i="3"/>
  <c r="G100" i="3"/>
  <c r="I104" i="3"/>
  <c r="E104" i="3"/>
  <c r="G104" i="3"/>
  <c r="K83" i="3"/>
  <c r="K91" i="3"/>
  <c r="K99" i="3"/>
  <c r="K103" i="3"/>
  <c r="E83" i="3"/>
  <c r="M83" i="3"/>
  <c r="K86" i="3"/>
  <c r="E87" i="3"/>
  <c r="M87" i="3"/>
  <c r="K90" i="3"/>
  <c r="E91" i="3"/>
  <c r="M91" i="3"/>
  <c r="K94" i="3"/>
  <c r="E95" i="3"/>
  <c r="M95" i="3"/>
  <c r="K98" i="3"/>
  <c r="E99" i="3"/>
  <c r="M99" i="3"/>
  <c r="K102" i="3"/>
  <c r="E103" i="3"/>
  <c r="M103" i="3"/>
  <c r="G83" i="3"/>
  <c r="O83" i="3"/>
  <c r="I84" i="3"/>
  <c r="E86" i="3"/>
  <c r="M86" i="3"/>
  <c r="G87" i="3"/>
  <c r="O87" i="3"/>
  <c r="I88" i="3"/>
  <c r="K89" i="3"/>
  <c r="E90" i="3"/>
  <c r="M90" i="3"/>
  <c r="G91" i="3"/>
  <c r="O91" i="3"/>
  <c r="I92" i="3"/>
  <c r="K93" i="3"/>
  <c r="E94" i="3"/>
  <c r="M94" i="3"/>
  <c r="G95" i="3"/>
  <c r="O95" i="3"/>
  <c r="I96" i="3"/>
  <c r="K97" i="3"/>
  <c r="E98" i="3"/>
  <c r="M98" i="3"/>
  <c r="G99" i="3"/>
  <c r="O99" i="3"/>
  <c r="I100" i="3"/>
  <c r="K101" i="3"/>
  <c r="E102" i="3"/>
  <c r="M102" i="3"/>
  <c r="G103" i="3"/>
  <c r="O103" i="3"/>
  <c r="K87" i="3"/>
  <c r="K95" i="3"/>
  <c r="I83" i="3"/>
  <c r="G86" i="3"/>
  <c r="E89" i="3"/>
  <c r="G90" i="3"/>
  <c r="E93" i="3"/>
  <c r="G94" i="3"/>
  <c r="E97" i="3"/>
  <c r="G98" i="3"/>
  <c r="E101" i="3"/>
  <c r="G102" i="3"/>
  <c r="O89" i="2"/>
  <c r="M99" i="2"/>
  <c r="I81" i="2"/>
  <c r="O84" i="2"/>
  <c r="O88" i="2"/>
  <c r="G95" i="2"/>
  <c r="I96" i="2"/>
  <c r="E99" i="2"/>
  <c r="M80" i="2"/>
  <c r="M92" i="2"/>
  <c r="E80" i="2"/>
  <c r="O80" i="2"/>
  <c r="M83" i="2"/>
  <c r="M87" i="2"/>
  <c r="G89" i="2"/>
  <c r="E92" i="2"/>
  <c r="O92" i="2"/>
  <c r="M96" i="2"/>
  <c r="M84" i="2"/>
  <c r="M88" i="2"/>
  <c r="I89" i="2"/>
  <c r="E91" i="2"/>
  <c r="G92" i="2"/>
  <c r="E95" i="2"/>
  <c r="E96" i="2"/>
  <c r="O96" i="2"/>
  <c r="O99" i="2"/>
  <c r="I100" i="2"/>
  <c r="M100" i="2"/>
  <c r="C101" i="2"/>
  <c r="E101" i="2" s="1"/>
  <c r="E83" i="2"/>
  <c r="E87" i="2"/>
  <c r="I97" i="2"/>
  <c r="E100" i="2"/>
  <c r="I85" i="2"/>
  <c r="G100" i="2"/>
  <c r="K101" i="2"/>
  <c r="G101" i="2"/>
  <c r="I101" i="2"/>
  <c r="M101" i="2"/>
  <c r="K90" i="2"/>
  <c r="K98" i="2"/>
  <c r="K81" i="2"/>
  <c r="E82" i="2"/>
  <c r="M82" i="2"/>
  <c r="G83" i="2"/>
  <c r="O83" i="2"/>
  <c r="K85" i="2"/>
  <c r="M86" i="2"/>
  <c r="O87" i="2"/>
  <c r="K89" i="2"/>
  <c r="M90" i="2"/>
  <c r="O91" i="2"/>
  <c r="K93" i="2"/>
  <c r="M94" i="2"/>
  <c r="O95" i="2"/>
  <c r="E98" i="2"/>
  <c r="K80" i="2"/>
  <c r="E81" i="2"/>
  <c r="G82" i="2"/>
  <c r="O82" i="2"/>
  <c r="I83" i="2"/>
  <c r="E85" i="2"/>
  <c r="M85" i="2"/>
  <c r="G86" i="2"/>
  <c r="O86" i="2"/>
  <c r="I87" i="2"/>
  <c r="E89" i="2"/>
  <c r="G90" i="2"/>
  <c r="O90" i="2"/>
  <c r="I91" i="2"/>
  <c r="E93" i="2"/>
  <c r="M93" i="2"/>
  <c r="G94" i="2"/>
  <c r="O94" i="2"/>
  <c r="I95" i="2"/>
  <c r="E97" i="2"/>
  <c r="M97" i="2"/>
  <c r="G98" i="2"/>
  <c r="O98" i="2"/>
  <c r="I99" i="2"/>
  <c r="K100" i="2"/>
  <c r="I82" i="2"/>
  <c r="G85" i="2"/>
  <c r="I86" i="2"/>
  <c r="K87" i="2"/>
  <c r="I90" i="2"/>
  <c r="K91" i="2"/>
  <c r="G93" i="2"/>
  <c r="I94" i="2"/>
  <c r="G97" i="2"/>
  <c r="O97" i="2"/>
  <c r="I98" i="2"/>
  <c r="K86" i="2"/>
  <c r="K94" i="2"/>
  <c r="C12" i="4"/>
  <c r="C11" i="4"/>
  <c r="C10" i="4"/>
  <c r="C9" i="4"/>
  <c r="R9" i="4" s="1"/>
  <c r="C8" i="4"/>
  <c r="V8" i="4" s="1"/>
  <c r="C7" i="4"/>
  <c r="R7" i="4" s="1"/>
  <c r="C26" i="5"/>
  <c r="C25" i="5"/>
  <c r="C24" i="5"/>
  <c r="C23" i="5"/>
  <c r="J23" i="5" s="1"/>
  <c r="C22" i="5"/>
  <c r="P22" i="5" s="1"/>
  <c r="C21" i="5"/>
  <c r="N21" i="5" s="1"/>
  <c r="C13" i="5"/>
  <c r="C12" i="5"/>
  <c r="C11" i="5"/>
  <c r="C10" i="5"/>
  <c r="P10" i="5" s="1"/>
  <c r="C9" i="5"/>
  <c r="N9" i="5" s="1"/>
  <c r="C8" i="5"/>
  <c r="L8" i="5" s="1"/>
  <c r="C12" i="6"/>
  <c r="C11" i="6"/>
  <c r="C10" i="6"/>
  <c r="C9" i="6"/>
  <c r="N9" i="6" s="1"/>
  <c r="C8" i="6"/>
  <c r="C7" i="6"/>
  <c r="J7" i="6" s="1"/>
  <c r="O13" i="6"/>
  <c r="M13" i="6"/>
  <c r="K13" i="6"/>
  <c r="I13" i="6"/>
  <c r="G13" i="6"/>
  <c r="E13" i="6"/>
  <c r="D13" i="6"/>
  <c r="O27" i="5"/>
  <c r="M27" i="5"/>
  <c r="K27" i="5"/>
  <c r="I27" i="5"/>
  <c r="G27" i="5"/>
  <c r="E27" i="5"/>
  <c r="D27" i="5"/>
  <c r="O14" i="5"/>
  <c r="M14" i="5"/>
  <c r="K14" i="5"/>
  <c r="I14" i="5"/>
  <c r="G14" i="5"/>
  <c r="E14" i="5"/>
  <c r="D14" i="5"/>
  <c r="U13" i="4"/>
  <c r="S13" i="4"/>
  <c r="Q13" i="4"/>
  <c r="O13" i="4"/>
  <c r="M13" i="4"/>
  <c r="K13" i="4"/>
  <c r="I13" i="4"/>
  <c r="G13" i="4"/>
  <c r="E13" i="4"/>
  <c r="D13" i="4"/>
  <c r="N14" i="2"/>
  <c r="L14" i="2"/>
  <c r="J14" i="2"/>
  <c r="H14" i="2"/>
  <c r="F14" i="2"/>
  <c r="D14" i="2"/>
  <c r="C13" i="2"/>
  <c r="C12" i="2"/>
  <c r="C11" i="2"/>
  <c r="O11" i="2" s="1"/>
  <c r="C10" i="2"/>
  <c r="M10" i="2" s="1"/>
  <c r="C9" i="2"/>
  <c r="K9" i="2" s="1"/>
  <c r="C8" i="2"/>
  <c r="I8" i="2" s="1"/>
  <c r="N27" i="1"/>
  <c r="L27" i="1"/>
  <c r="J27" i="1"/>
  <c r="H27" i="1"/>
  <c r="F27" i="1"/>
  <c r="D27" i="1"/>
  <c r="C26" i="1"/>
  <c r="C25" i="1"/>
  <c r="C24" i="1"/>
  <c r="M24" i="1" s="1"/>
  <c r="C23" i="1"/>
  <c r="K23" i="1" s="1"/>
  <c r="C22" i="1"/>
  <c r="I22" i="1" s="1"/>
  <c r="C21" i="1"/>
  <c r="M21" i="1" s="1"/>
  <c r="C13" i="1"/>
  <c r="O13" i="1" s="1"/>
  <c r="C12" i="1"/>
  <c r="C11" i="1"/>
  <c r="K11" i="1" s="1"/>
  <c r="C10" i="1"/>
  <c r="I10" i="1" s="1"/>
  <c r="C9" i="1"/>
  <c r="O9" i="1" s="1"/>
  <c r="C8" i="1"/>
  <c r="M8" i="1" s="1"/>
  <c r="N14" i="1"/>
  <c r="L14" i="1"/>
  <c r="J14" i="1"/>
  <c r="H14" i="1"/>
  <c r="F14" i="1"/>
  <c r="D14" i="1"/>
  <c r="P85" i="5" l="1"/>
  <c r="F85" i="5"/>
  <c r="J85" i="5"/>
  <c r="L85" i="5"/>
  <c r="P12" i="6"/>
  <c r="H12" i="6"/>
  <c r="N12" i="6"/>
  <c r="F12" i="6"/>
  <c r="L12" i="6"/>
  <c r="J12" i="6"/>
  <c r="P26" i="5"/>
  <c r="H26" i="5"/>
  <c r="N26" i="5"/>
  <c r="F26" i="5"/>
  <c r="L26" i="5"/>
  <c r="J26" i="5"/>
  <c r="P13" i="5"/>
  <c r="H13" i="5"/>
  <c r="N13" i="5"/>
  <c r="F13" i="5"/>
  <c r="L13" i="5"/>
  <c r="J13" i="5"/>
  <c r="V12" i="4"/>
  <c r="T12" i="4"/>
  <c r="R12" i="4"/>
  <c r="J12" i="4"/>
  <c r="F12" i="4"/>
  <c r="L12" i="4"/>
  <c r="P12" i="4"/>
  <c r="H12" i="4"/>
  <c r="N12" i="4"/>
  <c r="O13" i="2"/>
  <c r="G13" i="2"/>
  <c r="M13" i="2"/>
  <c r="E13" i="2"/>
  <c r="K13" i="2"/>
  <c r="I13" i="2"/>
  <c r="O26" i="1"/>
  <c r="M26" i="1"/>
  <c r="E26" i="1"/>
  <c r="K26" i="1"/>
  <c r="I26" i="1"/>
  <c r="G26" i="1"/>
  <c r="P11" i="6"/>
  <c r="H11" i="6"/>
  <c r="N11" i="6"/>
  <c r="F11" i="6"/>
  <c r="L11" i="6"/>
  <c r="J11" i="6"/>
  <c r="P25" i="5"/>
  <c r="H25" i="5"/>
  <c r="N25" i="5"/>
  <c r="F25" i="5"/>
  <c r="L25" i="5"/>
  <c r="J25" i="5"/>
  <c r="P12" i="5"/>
  <c r="H12" i="5"/>
  <c r="N12" i="5"/>
  <c r="F12" i="5"/>
  <c r="L12" i="5"/>
  <c r="J12" i="5"/>
  <c r="V11" i="4"/>
  <c r="N11" i="4"/>
  <c r="F11" i="4"/>
  <c r="T11" i="4"/>
  <c r="L11" i="4"/>
  <c r="R11" i="4"/>
  <c r="J11" i="4"/>
  <c r="P11" i="4"/>
  <c r="H11" i="4"/>
  <c r="O12" i="2"/>
  <c r="G12" i="2"/>
  <c r="M12" i="2"/>
  <c r="E12" i="2"/>
  <c r="K12" i="2"/>
  <c r="I12" i="2"/>
  <c r="M25" i="1"/>
  <c r="E25" i="1"/>
  <c r="K25" i="1"/>
  <c r="I25" i="1"/>
  <c r="O25" i="1"/>
  <c r="G25" i="1"/>
  <c r="O12" i="1"/>
  <c r="E12" i="1"/>
  <c r="M12" i="1"/>
  <c r="K12" i="1"/>
  <c r="G12" i="1"/>
  <c r="N8" i="6"/>
  <c r="F8" i="6"/>
  <c r="L8" i="6"/>
  <c r="J8" i="6"/>
  <c r="P8" i="6"/>
  <c r="H8" i="6"/>
  <c r="P10" i="6"/>
  <c r="N10" i="6"/>
  <c r="F10" i="6"/>
  <c r="L10" i="6"/>
  <c r="J10" i="6"/>
  <c r="H10" i="6"/>
  <c r="P24" i="5"/>
  <c r="N24" i="5"/>
  <c r="F24" i="5"/>
  <c r="L24" i="5"/>
  <c r="J24" i="5"/>
  <c r="H24" i="5"/>
  <c r="P11" i="5"/>
  <c r="H11" i="5"/>
  <c r="N11" i="5"/>
  <c r="F11" i="5"/>
  <c r="L11" i="5"/>
  <c r="J11" i="5"/>
  <c r="V10" i="4"/>
  <c r="N10" i="4"/>
  <c r="F10" i="4"/>
  <c r="L10" i="4"/>
  <c r="J10" i="4"/>
  <c r="T10" i="4"/>
  <c r="R10" i="4"/>
  <c r="P10" i="4"/>
  <c r="H10" i="4"/>
  <c r="V51" i="4"/>
  <c r="R51" i="4"/>
  <c r="N51" i="4"/>
  <c r="J51" i="4"/>
  <c r="F51" i="4"/>
  <c r="T51" i="4"/>
  <c r="P51" i="4"/>
  <c r="L51" i="4"/>
  <c r="H51" i="4"/>
  <c r="O104" i="3"/>
  <c r="K104" i="3"/>
  <c r="O101" i="2"/>
  <c r="G9" i="2"/>
  <c r="P9" i="6"/>
  <c r="H8" i="4"/>
  <c r="J8" i="4"/>
  <c r="P8" i="4"/>
  <c r="J9" i="5"/>
  <c r="H9" i="6"/>
  <c r="J9" i="6"/>
  <c r="R8" i="4"/>
  <c r="L7" i="4"/>
  <c r="L9" i="4"/>
  <c r="F7" i="4"/>
  <c r="V7" i="4"/>
  <c r="N9" i="4"/>
  <c r="V9" i="4"/>
  <c r="H7" i="4"/>
  <c r="P7" i="4"/>
  <c r="L8" i="4"/>
  <c r="T8" i="4"/>
  <c r="H9" i="4"/>
  <c r="P9" i="4"/>
  <c r="T7" i="4"/>
  <c r="T9" i="4"/>
  <c r="N7" i="4"/>
  <c r="F9" i="4"/>
  <c r="J7" i="4"/>
  <c r="F8" i="4"/>
  <c r="N8" i="4"/>
  <c r="J9" i="4"/>
  <c r="J8" i="5"/>
  <c r="H21" i="5"/>
  <c r="J22" i="5"/>
  <c r="J10" i="5"/>
  <c r="J21" i="5"/>
  <c r="H9" i="5"/>
  <c r="P21" i="5"/>
  <c r="L22" i="5"/>
  <c r="F23" i="5"/>
  <c r="N23" i="5"/>
  <c r="L21" i="5"/>
  <c r="F22" i="5"/>
  <c r="N22" i="5"/>
  <c r="H23" i="5"/>
  <c r="P23" i="5"/>
  <c r="L23" i="5"/>
  <c r="F21" i="5"/>
  <c r="H22" i="5"/>
  <c r="N8" i="5"/>
  <c r="F8" i="5"/>
  <c r="P8" i="5"/>
  <c r="P9" i="5"/>
  <c r="H8" i="5"/>
  <c r="L9" i="5"/>
  <c r="F10" i="5"/>
  <c r="N10" i="5"/>
  <c r="L10" i="5"/>
  <c r="F9" i="5"/>
  <c r="H10" i="5"/>
  <c r="L7" i="6"/>
  <c r="F7" i="6"/>
  <c r="N7" i="6"/>
  <c r="H7" i="6"/>
  <c r="P7" i="6"/>
  <c r="L9" i="6"/>
  <c r="F9" i="6"/>
  <c r="C13" i="6"/>
  <c r="J13" i="6" s="1"/>
  <c r="C14" i="5"/>
  <c r="J14" i="5" s="1"/>
  <c r="C27" i="5"/>
  <c r="J27" i="5" s="1"/>
  <c r="C13" i="4"/>
  <c r="P13" i="4" s="1"/>
  <c r="I9" i="2"/>
  <c r="M9" i="2"/>
  <c r="I10" i="2"/>
  <c r="G10" i="2"/>
  <c r="I11" i="2"/>
  <c r="E9" i="2"/>
  <c r="O9" i="2"/>
  <c r="O10" i="2"/>
  <c r="M8" i="2"/>
  <c r="C14" i="2"/>
  <c r="I14" i="2" s="1"/>
  <c r="G8" i="2"/>
  <c r="O8" i="2"/>
  <c r="K10" i="2"/>
  <c r="E11" i="2"/>
  <c r="M11" i="2"/>
  <c r="K8" i="2"/>
  <c r="E8" i="2"/>
  <c r="K11" i="2"/>
  <c r="E10" i="2"/>
  <c r="G11" i="2"/>
  <c r="O8" i="1"/>
  <c r="C27" i="1"/>
  <c r="I27" i="1" s="1"/>
  <c r="E23" i="1"/>
  <c r="O23" i="1"/>
  <c r="E21" i="1"/>
  <c r="G22" i="1"/>
  <c r="G23" i="1"/>
  <c r="M23" i="1"/>
  <c r="I21" i="1"/>
  <c r="O22" i="1"/>
  <c r="I23" i="1"/>
  <c r="K22" i="1"/>
  <c r="G24" i="1"/>
  <c r="O24" i="1"/>
  <c r="K21" i="1"/>
  <c r="E22" i="1"/>
  <c r="M22" i="1"/>
  <c r="I24" i="1"/>
  <c r="K24" i="1"/>
  <c r="G21" i="1"/>
  <c r="O21" i="1"/>
  <c r="E24" i="1"/>
  <c r="O11" i="1"/>
  <c r="G8" i="1"/>
  <c r="I9" i="1"/>
  <c r="G11" i="1"/>
  <c r="M11" i="1"/>
  <c r="E11" i="1"/>
  <c r="I8" i="1"/>
  <c r="I11" i="1"/>
  <c r="I13" i="1"/>
  <c r="K9" i="1"/>
  <c r="M10" i="1"/>
  <c r="K13" i="1"/>
  <c r="K8" i="1"/>
  <c r="E9" i="1"/>
  <c r="M9" i="1"/>
  <c r="G10" i="1"/>
  <c r="O10" i="1"/>
  <c r="E13" i="1"/>
  <c r="M13" i="1"/>
  <c r="K10" i="1"/>
  <c r="E10" i="1"/>
  <c r="E8" i="1"/>
  <c r="G9" i="1"/>
  <c r="G13" i="1"/>
  <c r="C14" i="1"/>
  <c r="I14" i="1" s="1"/>
  <c r="K27" i="1" l="1"/>
  <c r="E27" i="1"/>
  <c r="F13" i="4"/>
  <c r="N13" i="4"/>
  <c r="T13" i="4"/>
  <c r="L13" i="4"/>
  <c r="L27" i="5"/>
  <c r="P27" i="5"/>
  <c r="N27" i="5"/>
  <c r="N14" i="5"/>
  <c r="P14" i="5"/>
  <c r="N13" i="6"/>
  <c r="F13" i="6"/>
  <c r="P13" i="6"/>
  <c r="L13" i="6"/>
  <c r="H13" i="6"/>
  <c r="H27" i="5"/>
  <c r="F27" i="5"/>
  <c r="L14" i="5"/>
  <c r="H14" i="5"/>
  <c r="F14" i="5"/>
  <c r="J13" i="4"/>
  <c r="R13" i="4"/>
  <c r="V13" i="4"/>
  <c r="H13" i="4"/>
  <c r="K14" i="2"/>
  <c r="M14" i="2"/>
  <c r="O14" i="2"/>
  <c r="E14" i="2"/>
  <c r="G14" i="2"/>
  <c r="O27" i="1"/>
  <c r="G27" i="1"/>
  <c r="M27" i="1"/>
  <c r="E14" i="1"/>
  <c r="G14" i="1"/>
  <c r="K14" i="1"/>
  <c r="M14" i="1"/>
  <c r="O14" i="1"/>
</calcChain>
</file>

<file path=xl/sharedStrings.xml><?xml version="1.0" encoding="utf-8"?>
<sst xmlns="http://schemas.openxmlformats.org/spreadsheetml/2006/main" count="871" uniqueCount="101">
  <si>
    <t xml:space="preserve">     Phụ lục 3</t>
  </si>
  <si>
    <t>TT</t>
  </si>
  <si>
    <t>Lớp</t>
  </si>
  <si>
    <t>TSHS</t>
  </si>
  <si>
    <t>Toán</t>
  </si>
  <si>
    <t>Tiếng Việt</t>
  </si>
  <si>
    <t>kiểm tra</t>
  </si>
  <si>
    <t>Hoàn thành tốt</t>
  </si>
  <si>
    <t>Hoàn thành</t>
  </si>
  <si>
    <t>HTT</t>
  </si>
  <si>
    <t>Chưa hoàn thành</t>
  </si>
  <si>
    <t>CHT</t>
  </si>
  <si>
    <t>SL</t>
  </si>
  <si>
    <t xml:space="preserve">Tỉ lệ </t>
  </si>
  <si>
    <t>1/1</t>
  </si>
  <si>
    <t>1/2</t>
  </si>
  <si>
    <t>1/3</t>
  </si>
  <si>
    <t>2/1</t>
  </si>
  <si>
    <t>2/2</t>
  </si>
  <si>
    <t>2/3</t>
  </si>
  <si>
    <t>2/4</t>
  </si>
  <si>
    <t>2/5</t>
  </si>
  <si>
    <t>3/1</t>
  </si>
  <si>
    <t>3/2</t>
  </si>
  <si>
    <t>3/3</t>
  </si>
  <si>
    <t>3/4</t>
  </si>
  <si>
    <t>4/1</t>
  </si>
  <si>
    <t>4/2</t>
  </si>
  <si>
    <t>4/3</t>
  </si>
  <si>
    <t>5/1</t>
  </si>
  <si>
    <t>5/2</t>
  </si>
  <si>
    <t>5/3</t>
  </si>
  <si>
    <t>Tổng</t>
  </si>
  <si>
    <t xml:space="preserve">  NGƯỜI LẬP BẢNG</t>
  </si>
  <si>
    <t>TỔ TRƯỞNG</t>
  </si>
  <si>
    <t>Hoàng Hảo</t>
  </si>
  <si>
    <t xml:space="preserve">                                             NĂM HỌC 2020 - 2021</t>
  </si>
  <si>
    <t xml:space="preserve">                                              ĐĂNG KÝ KẾT QUẢ MÔN TOÁN, TIẾNG VIỆT</t>
  </si>
  <si>
    <t>3/5</t>
  </si>
  <si>
    <t>3/6</t>
  </si>
  <si>
    <t xml:space="preserve">                                              ĐĂNG KÝ KẾT QUẢ MÔN TN&amp;XH, THỦ CÔNG</t>
  </si>
  <si>
    <t>Phong Bình, ngày         tháng 9 năm 2020</t>
  </si>
  <si>
    <t xml:space="preserve">                                             ĐĂNG KÝ KẾT QUẢ MÔN ÂM NHẠC, ĐẠO ĐỨC</t>
  </si>
  <si>
    <t>Âm nhạc</t>
  </si>
  <si>
    <t>Đạo đức</t>
  </si>
  <si>
    <t>4/4</t>
  </si>
  <si>
    <t>Phong Bình, ngày            tháng 9 năm 2020</t>
  </si>
  <si>
    <t xml:space="preserve">                                             ĐĂNG KÝ KẾT QUẢ MÔN TIẾNG ANH</t>
  </si>
  <si>
    <t>Tiếng anh</t>
  </si>
  <si>
    <t xml:space="preserve">     Phụ lục 4a</t>
  </si>
  <si>
    <t>Nữ</t>
  </si>
  <si>
    <t>Tự phục vụ, tự quản</t>
  </si>
  <si>
    <t>Hợp tác</t>
  </si>
  <si>
    <t>Tự học và giải quyết vấn đề</t>
  </si>
  <si>
    <t>Tốt</t>
  </si>
  <si>
    <t>Đạt</t>
  </si>
  <si>
    <t>CCG</t>
  </si>
  <si>
    <t xml:space="preserve"> TỔ TRƯỞNG</t>
  </si>
  <si>
    <t xml:space="preserve">     Phụ lục 5a</t>
  </si>
  <si>
    <t>Chăm học, chăm làm</t>
  </si>
  <si>
    <t>Tự tin, trách nhiệm</t>
  </si>
  <si>
    <t>Cần cố gắng</t>
  </si>
  <si>
    <t>TL</t>
  </si>
  <si>
    <t xml:space="preserve">     Phụ lục 5b</t>
  </si>
  <si>
    <t>Trung thực, kỉ luật</t>
  </si>
  <si>
    <t>Đoàn kết, yêu thương</t>
  </si>
  <si>
    <t xml:space="preserve">     Phụ lục 6</t>
  </si>
  <si>
    <t xml:space="preserve">TSHS </t>
  </si>
  <si>
    <t>HĐGD</t>
  </si>
  <si>
    <t>Năng lực</t>
  </si>
  <si>
    <t>Phẩm chất</t>
  </si>
  <si>
    <t>HTT, HT</t>
  </si>
  <si>
    <t>Tốt - Đạt</t>
  </si>
  <si>
    <t>BẢNG TỔNG HỢP ĐĂNG KÝ CHẤT LƯỢNG GIÁO DỤC NĂM HỌC 2020 - 2021</t>
  </si>
  <si>
    <t>Phong Bình, ngày          tháng 9 năm 2020</t>
  </si>
  <si>
    <t>ĐĂNG KÝ KẾT QUẢ VỀ PHẨM CHẤT HỌC SINH</t>
  </si>
  <si>
    <t>NĂM HỌC 2020 - 2021</t>
  </si>
  <si>
    <t>TN&amp;XH</t>
  </si>
  <si>
    <t>THỦ CÔNG</t>
  </si>
  <si>
    <t xml:space="preserve">                                             NĂM HỌC 2021 - 2022</t>
  </si>
  <si>
    <t xml:space="preserve">                                              ĐĂNG KÝ KẾT QUẢ MÔN KHOA HỌC, LỊCH SỬ &amp; ĐỊA LÝ</t>
  </si>
  <si>
    <t>KHOA HỌC</t>
  </si>
  <si>
    <t>LỊCH SỬ &amp; ĐỊA LÝ</t>
  </si>
  <si>
    <t>4/5</t>
  </si>
  <si>
    <t>4/6</t>
  </si>
  <si>
    <t>Phong Bình, ngày         tháng 9 năm 2021</t>
  </si>
  <si>
    <t>Phong Bình, ngày            tháng 9 năm 2021</t>
  </si>
  <si>
    <t xml:space="preserve">                                             ĐĂNG KÝ KẾT QUẢ MÔN KỸ THUẬT, ĐẠO ĐỨC</t>
  </si>
  <si>
    <t>KỸ THUẬT</t>
  </si>
  <si>
    <t xml:space="preserve"> ĐẠO ĐỨC</t>
  </si>
  <si>
    <t xml:space="preserve">                                             ĐĂNG KÝ KẾT QUẢ MÔN TIN HỌC</t>
  </si>
  <si>
    <t>TIN HỌC</t>
  </si>
  <si>
    <t>5/4</t>
  </si>
  <si>
    <t>BẢNG TỔNG HỢP ĐĂNG KÝ CHẤT LƯỢNG GIÁO DỤC NĂM HỌC 2021 - 2022</t>
  </si>
  <si>
    <t>Phong Bình, ngày          tháng 9 năm 2021</t>
  </si>
  <si>
    <t>NĂM HỌC 2021 - 2022</t>
  </si>
  <si>
    <t>ĐĂNG KÝ ĐÁNH GIÁ VỀ NĂNG LỰC HỌC SINH NĂM HỌC 2021 - 2022</t>
  </si>
  <si>
    <t>0</t>
  </si>
  <si>
    <t>Phong Bình, ngày  06 tháng 9 năm 2021</t>
  </si>
  <si>
    <t>Phong Bình, ngày 06 tháng 9 năm 2020</t>
  </si>
  <si>
    <t>Phong Bình, ngày  06  tháng 9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</si>
</sst>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2"/>
      <color indexed="8"/>
      <name val="Times New Roman"/>
      <family val="1"/>
    </font>
    <font>
      <b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0"/>
      <name val="Arial"/>
      <family val="2"/>
    </font>
    <font>
      <b/>
      <sz val="13"/>
      <name val="Times New Roman"/>
      <family val="1"/>
    </font>
    <font>
      <b/>
      <sz val="12"/>
      <color indexed="8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VNtimes New Roman"/>
      <family val="2"/>
    </font>
    <font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color indexed="8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</cellStyleXfs>
  <cellXfs count="14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1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49" fontId="10" fillId="2" borderId="9" xfId="3" applyNumberFormat="1" applyFont="1" applyFill="1" applyBorder="1" applyAlignment="1">
      <alignment horizontal="left" vertical="center"/>
    </xf>
    <xf numFmtId="0" fontId="8" fillId="3" borderId="9" xfId="0" applyNumberFormat="1" applyFont="1" applyFill="1" applyBorder="1" applyAlignment="1">
      <alignment horizontal="center" vertical="center"/>
    </xf>
    <xf numFmtId="1" fontId="8" fillId="3" borderId="9" xfId="1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14" fillId="0" borderId="0" xfId="0" applyFont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14" fillId="0" borderId="0" xfId="0" applyFont="1" applyAlignment="1">
      <alignment horizontal="center"/>
    </xf>
    <xf numFmtId="0" fontId="16" fillId="0" borderId="0" xfId="0" applyFont="1"/>
    <xf numFmtId="0" fontId="9" fillId="0" borderId="0" xfId="0" applyFont="1"/>
    <xf numFmtId="1" fontId="2" fillId="0" borderId="0" xfId="0" applyNumberFormat="1" applyFont="1" applyAlignment="1">
      <alignment horizontal="center"/>
    </xf>
    <xf numFmtId="49" fontId="17" fillId="3" borderId="9" xfId="0" applyNumberFormat="1" applyFont="1" applyFill="1" applyBorder="1" applyAlignment="1">
      <alignment horizontal="center"/>
    </xf>
    <xf numFmtId="164" fontId="17" fillId="3" borderId="9" xfId="0" applyNumberFormat="1" applyFont="1" applyFill="1" applyBorder="1" applyAlignment="1">
      <alignment horizontal="center" vertical="center"/>
    </xf>
    <xf numFmtId="1" fontId="17" fillId="3" borderId="9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0" fontId="2" fillId="0" borderId="0" xfId="0" applyNumberFormat="1" applyFont="1"/>
    <xf numFmtId="0" fontId="15" fillId="3" borderId="7" xfId="0" applyFont="1" applyFill="1" applyBorder="1" applyAlignment="1">
      <alignment horizontal="center"/>
    </xf>
    <xf numFmtId="164" fontId="15" fillId="3" borderId="7" xfId="0" applyNumberFormat="1" applyFont="1" applyFill="1" applyBorder="1" applyAlignment="1">
      <alignment horizontal="center" vertical="center"/>
    </xf>
    <xf numFmtId="1" fontId="15" fillId="3" borderId="7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3" fillId="0" borderId="0" xfId="0" applyNumberFormat="1" applyFont="1"/>
    <xf numFmtId="164" fontId="0" fillId="0" borderId="7" xfId="0" applyNumberForma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164" fontId="18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164" fontId="17" fillId="0" borderId="9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0" fontId="17" fillId="0" borderId="0" xfId="0" applyFont="1"/>
    <xf numFmtId="0" fontId="6" fillId="0" borderId="0" xfId="0" applyFont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2" fontId="17" fillId="3" borderId="7" xfId="0" applyNumberFormat="1" applyFont="1" applyFill="1" applyBorder="1" applyAlignment="1">
      <alignment horizontal="center"/>
    </xf>
    <xf numFmtId="0" fontId="17" fillId="3" borderId="7" xfId="0" applyFont="1" applyFill="1" applyBorder="1"/>
    <xf numFmtId="0" fontId="11" fillId="2" borderId="11" xfId="0" applyFont="1" applyFill="1" applyBorder="1" applyAlignment="1">
      <alignment horizontal="center"/>
    </xf>
    <xf numFmtId="49" fontId="10" fillId="2" borderId="9" xfId="3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49" fontId="17" fillId="3" borderId="10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2" fontId="17" fillId="3" borderId="9" xfId="0" applyNumberFormat="1" applyFont="1" applyFill="1" applyBorder="1" applyAlignment="1">
      <alignment horizontal="center"/>
    </xf>
    <xf numFmtId="1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1" fillId="2" borderId="7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0" fillId="3" borderId="5" xfId="0" applyFont="1" applyFill="1" applyBorder="1"/>
    <xf numFmtId="0" fontId="20" fillId="3" borderId="6" xfId="0" applyFont="1" applyFill="1" applyBorder="1"/>
    <xf numFmtId="0" fontId="19" fillId="3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/>
    </xf>
    <xf numFmtId="49" fontId="10" fillId="4" borderId="9" xfId="3" applyNumberFormat="1" applyFont="1" applyFill="1" applyBorder="1" applyAlignment="1">
      <alignment horizontal="center" vertical="center"/>
    </xf>
    <xf numFmtId="49" fontId="21" fillId="4" borderId="9" xfId="0" applyNumberFormat="1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164" fontId="21" fillId="4" borderId="9" xfId="0" applyNumberFormat="1" applyFont="1" applyFill="1" applyBorder="1" applyAlignment="1">
      <alignment horizontal="center" vertical="center"/>
    </xf>
    <xf numFmtId="0" fontId="22" fillId="4" borderId="9" xfId="0" applyNumberFormat="1" applyFont="1" applyFill="1" applyBorder="1" applyAlignment="1">
      <alignment horizontal="center" vertical="center"/>
    </xf>
    <xf numFmtId="0" fontId="8" fillId="4" borderId="9" xfId="0" applyNumberFormat="1" applyFont="1" applyFill="1" applyBorder="1" applyAlignment="1">
      <alignment horizontal="center" vertical="center"/>
    </xf>
    <xf numFmtId="164" fontId="17" fillId="4" borderId="9" xfId="0" applyNumberFormat="1" applyFont="1" applyFill="1" applyBorder="1" applyAlignment="1">
      <alignment horizontal="center" vertical="center"/>
    </xf>
    <xf numFmtId="1" fontId="8" fillId="4" borderId="9" xfId="1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1" fontId="21" fillId="4" borderId="9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17" fillId="3" borderId="7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Normal_Sheet1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opLeftCell="A16" workbookViewId="0">
      <selection activeCell="A35" sqref="A35:XFD67"/>
    </sheetView>
  </sheetViews>
  <sheetFormatPr defaultRowHeight="15"/>
  <cols>
    <col min="1" max="1" width="6" style="1" customWidth="1"/>
    <col min="2" max="2" width="6.42578125" style="1" customWidth="1"/>
    <col min="3" max="3" width="10.140625" style="1" customWidth="1"/>
    <col min="4" max="4" width="7" style="23" customWidth="1"/>
    <col min="5" max="5" width="9.7109375" style="25" customWidth="1"/>
    <col min="6" max="6" width="8.5703125" style="23" customWidth="1"/>
    <col min="7" max="7" width="7.85546875" style="25" customWidth="1"/>
    <col min="8" max="8" width="8.140625" style="23" customWidth="1"/>
    <col min="9" max="9" width="7.85546875" style="25" customWidth="1"/>
    <col min="10" max="10" width="9.140625" style="23" customWidth="1"/>
    <col min="11" max="11" width="7.85546875" style="25" customWidth="1"/>
    <col min="12" max="12" width="9.140625" style="30" customWidth="1"/>
    <col min="13" max="13" width="7.85546875" style="25" customWidth="1"/>
    <col min="14" max="14" width="8.140625" style="23" customWidth="1"/>
    <col min="15" max="15" width="8.42578125" style="25" customWidth="1"/>
    <col min="16" max="256" width="9.140625" style="1"/>
    <col min="257" max="257" width="6" style="1" customWidth="1"/>
    <col min="258" max="258" width="20.140625" style="1" customWidth="1"/>
    <col min="259" max="259" width="11.28515625" style="1" customWidth="1"/>
    <col min="260" max="260" width="7" style="1" customWidth="1"/>
    <col min="261" max="261" width="9.7109375" style="1" customWidth="1"/>
    <col min="262" max="262" width="8.5703125" style="1" customWidth="1"/>
    <col min="263" max="263" width="7.85546875" style="1" customWidth="1"/>
    <col min="264" max="264" width="9.140625" style="1" customWidth="1"/>
    <col min="265" max="265" width="7.85546875" style="1" customWidth="1"/>
    <col min="266" max="266" width="9.140625" style="1" customWidth="1"/>
    <col min="267" max="267" width="7.85546875" style="1" customWidth="1"/>
    <col min="268" max="268" width="9.140625" style="1" customWidth="1"/>
    <col min="269" max="269" width="7.85546875" style="1" customWidth="1"/>
    <col min="270" max="270" width="9.140625" style="1" customWidth="1"/>
    <col min="271" max="271" width="8.42578125" style="1" customWidth="1"/>
    <col min="272" max="512" width="9.140625" style="1"/>
    <col min="513" max="513" width="6" style="1" customWidth="1"/>
    <col min="514" max="514" width="20.140625" style="1" customWidth="1"/>
    <col min="515" max="515" width="11.28515625" style="1" customWidth="1"/>
    <col min="516" max="516" width="7" style="1" customWidth="1"/>
    <col min="517" max="517" width="9.7109375" style="1" customWidth="1"/>
    <col min="518" max="518" width="8.5703125" style="1" customWidth="1"/>
    <col min="519" max="519" width="7.85546875" style="1" customWidth="1"/>
    <col min="520" max="520" width="9.140625" style="1" customWidth="1"/>
    <col min="521" max="521" width="7.85546875" style="1" customWidth="1"/>
    <col min="522" max="522" width="9.140625" style="1" customWidth="1"/>
    <col min="523" max="523" width="7.85546875" style="1" customWidth="1"/>
    <col min="524" max="524" width="9.140625" style="1" customWidth="1"/>
    <col min="525" max="525" width="7.85546875" style="1" customWidth="1"/>
    <col min="526" max="526" width="9.140625" style="1" customWidth="1"/>
    <col min="527" max="527" width="8.42578125" style="1" customWidth="1"/>
    <col min="528" max="768" width="9.140625" style="1"/>
    <col min="769" max="769" width="6" style="1" customWidth="1"/>
    <col min="770" max="770" width="20.140625" style="1" customWidth="1"/>
    <col min="771" max="771" width="11.28515625" style="1" customWidth="1"/>
    <col min="772" max="772" width="7" style="1" customWidth="1"/>
    <col min="773" max="773" width="9.7109375" style="1" customWidth="1"/>
    <col min="774" max="774" width="8.5703125" style="1" customWidth="1"/>
    <col min="775" max="775" width="7.85546875" style="1" customWidth="1"/>
    <col min="776" max="776" width="9.140625" style="1" customWidth="1"/>
    <col min="777" max="777" width="7.85546875" style="1" customWidth="1"/>
    <col min="778" max="778" width="9.140625" style="1" customWidth="1"/>
    <col min="779" max="779" width="7.85546875" style="1" customWidth="1"/>
    <col min="780" max="780" width="9.140625" style="1" customWidth="1"/>
    <col min="781" max="781" width="7.85546875" style="1" customWidth="1"/>
    <col min="782" max="782" width="9.140625" style="1" customWidth="1"/>
    <col min="783" max="783" width="8.42578125" style="1" customWidth="1"/>
    <col min="784" max="1024" width="9.140625" style="1"/>
    <col min="1025" max="1025" width="6" style="1" customWidth="1"/>
    <col min="1026" max="1026" width="20.140625" style="1" customWidth="1"/>
    <col min="1027" max="1027" width="11.28515625" style="1" customWidth="1"/>
    <col min="1028" max="1028" width="7" style="1" customWidth="1"/>
    <col min="1029" max="1029" width="9.7109375" style="1" customWidth="1"/>
    <col min="1030" max="1030" width="8.5703125" style="1" customWidth="1"/>
    <col min="1031" max="1031" width="7.85546875" style="1" customWidth="1"/>
    <col min="1032" max="1032" width="9.140625" style="1" customWidth="1"/>
    <col min="1033" max="1033" width="7.85546875" style="1" customWidth="1"/>
    <col min="1034" max="1034" width="9.140625" style="1" customWidth="1"/>
    <col min="1035" max="1035" width="7.85546875" style="1" customWidth="1"/>
    <col min="1036" max="1036" width="9.140625" style="1" customWidth="1"/>
    <col min="1037" max="1037" width="7.85546875" style="1" customWidth="1"/>
    <col min="1038" max="1038" width="9.140625" style="1" customWidth="1"/>
    <col min="1039" max="1039" width="8.42578125" style="1" customWidth="1"/>
    <col min="1040" max="1280" width="9.140625" style="1"/>
    <col min="1281" max="1281" width="6" style="1" customWidth="1"/>
    <col min="1282" max="1282" width="20.140625" style="1" customWidth="1"/>
    <col min="1283" max="1283" width="11.28515625" style="1" customWidth="1"/>
    <col min="1284" max="1284" width="7" style="1" customWidth="1"/>
    <col min="1285" max="1285" width="9.7109375" style="1" customWidth="1"/>
    <col min="1286" max="1286" width="8.5703125" style="1" customWidth="1"/>
    <col min="1287" max="1287" width="7.85546875" style="1" customWidth="1"/>
    <col min="1288" max="1288" width="9.140625" style="1" customWidth="1"/>
    <col min="1289" max="1289" width="7.85546875" style="1" customWidth="1"/>
    <col min="1290" max="1290" width="9.140625" style="1" customWidth="1"/>
    <col min="1291" max="1291" width="7.85546875" style="1" customWidth="1"/>
    <col min="1292" max="1292" width="9.140625" style="1" customWidth="1"/>
    <col min="1293" max="1293" width="7.85546875" style="1" customWidth="1"/>
    <col min="1294" max="1294" width="9.140625" style="1" customWidth="1"/>
    <col min="1295" max="1295" width="8.42578125" style="1" customWidth="1"/>
    <col min="1296" max="1536" width="9.140625" style="1"/>
    <col min="1537" max="1537" width="6" style="1" customWidth="1"/>
    <col min="1538" max="1538" width="20.140625" style="1" customWidth="1"/>
    <col min="1539" max="1539" width="11.28515625" style="1" customWidth="1"/>
    <col min="1540" max="1540" width="7" style="1" customWidth="1"/>
    <col min="1541" max="1541" width="9.7109375" style="1" customWidth="1"/>
    <col min="1542" max="1542" width="8.5703125" style="1" customWidth="1"/>
    <col min="1543" max="1543" width="7.85546875" style="1" customWidth="1"/>
    <col min="1544" max="1544" width="9.140625" style="1" customWidth="1"/>
    <col min="1545" max="1545" width="7.85546875" style="1" customWidth="1"/>
    <col min="1546" max="1546" width="9.140625" style="1" customWidth="1"/>
    <col min="1547" max="1547" width="7.85546875" style="1" customWidth="1"/>
    <col min="1548" max="1548" width="9.140625" style="1" customWidth="1"/>
    <col min="1549" max="1549" width="7.85546875" style="1" customWidth="1"/>
    <col min="1550" max="1550" width="9.140625" style="1" customWidth="1"/>
    <col min="1551" max="1551" width="8.42578125" style="1" customWidth="1"/>
    <col min="1552" max="1792" width="9.140625" style="1"/>
    <col min="1793" max="1793" width="6" style="1" customWidth="1"/>
    <col min="1794" max="1794" width="20.140625" style="1" customWidth="1"/>
    <col min="1795" max="1795" width="11.28515625" style="1" customWidth="1"/>
    <col min="1796" max="1796" width="7" style="1" customWidth="1"/>
    <col min="1797" max="1797" width="9.7109375" style="1" customWidth="1"/>
    <col min="1798" max="1798" width="8.5703125" style="1" customWidth="1"/>
    <col min="1799" max="1799" width="7.85546875" style="1" customWidth="1"/>
    <col min="1800" max="1800" width="9.140625" style="1" customWidth="1"/>
    <col min="1801" max="1801" width="7.85546875" style="1" customWidth="1"/>
    <col min="1802" max="1802" width="9.140625" style="1" customWidth="1"/>
    <col min="1803" max="1803" width="7.85546875" style="1" customWidth="1"/>
    <col min="1804" max="1804" width="9.140625" style="1" customWidth="1"/>
    <col min="1805" max="1805" width="7.85546875" style="1" customWidth="1"/>
    <col min="1806" max="1806" width="9.140625" style="1" customWidth="1"/>
    <col min="1807" max="1807" width="8.42578125" style="1" customWidth="1"/>
    <col min="1808" max="2048" width="9.140625" style="1"/>
    <col min="2049" max="2049" width="6" style="1" customWidth="1"/>
    <col min="2050" max="2050" width="20.140625" style="1" customWidth="1"/>
    <col min="2051" max="2051" width="11.28515625" style="1" customWidth="1"/>
    <col min="2052" max="2052" width="7" style="1" customWidth="1"/>
    <col min="2053" max="2053" width="9.7109375" style="1" customWidth="1"/>
    <col min="2054" max="2054" width="8.5703125" style="1" customWidth="1"/>
    <col min="2055" max="2055" width="7.85546875" style="1" customWidth="1"/>
    <col min="2056" max="2056" width="9.140625" style="1" customWidth="1"/>
    <col min="2057" max="2057" width="7.85546875" style="1" customWidth="1"/>
    <col min="2058" max="2058" width="9.140625" style="1" customWidth="1"/>
    <col min="2059" max="2059" width="7.85546875" style="1" customWidth="1"/>
    <col min="2060" max="2060" width="9.140625" style="1" customWidth="1"/>
    <col min="2061" max="2061" width="7.85546875" style="1" customWidth="1"/>
    <col min="2062" max="2062" width="9.140625" style="1" customWidth="1"/>
    <col min="2063" max="2063" width="8.42578125" style="1" customWidth="1"/>
    <col min="2064" max="2304" width="9.140625" style="1"/>
    <col min="2305" max="2305" width="6" style="1" customWidth="1"/>
    <col min="2306" max="2306" width="20.140625" style="1" customWidth="1"/>
    <col min="2307" max="2307" width="11.28515625" style="1" customWidth="1"/>
    <col min="2308" max="2308" width="7" style="1" customWidth="1"/>
    <col min="2309" max="2309" width="9.7109375" style="1" customWidth="1"/>
    <col min="2310" max="2310" width="8.5703125" style="1" customWidth="1"/>
    <col min="2311" max="2311" width="7.85546875" style="1" customWidth="1"/>
    <col min="2312" max="2312" width="9.140625" style="1" customWidth="1"/>
    <col min="2313" max="2313" width="7.85546875" style="1" customWidth="1"/>
    <col min="2314" max="2314" width="9.140625" style="1" customWidth="1"/>
    <col min="2315" max="2315" width="7.85546875" style="1" customWidth="1"/>
    <col min="2316" max="2316" width="9.140625" style="1" customWidth="1"/>
    <col min="2317" max="2317" width="7.85546875" style="1" customWidth="1"/>
    <col min="2318" max="2318" width="9.140625" style="1" customWidth="1"/>
    <col min="2319" max="2319" width="8.42578125" style="1" customWidth="1"/>
    <col min="2320" max="2560" width="9.140625" style="1"/>
    <col min="2561" max="2561" width="6" style="1" customWidth="1"/>
    <col min="2562" max="2562" width="20.140625" style="1" customWidth="1"/>
    <col min="2563" max="2563" width="11.28515625" style="1" customWidth="1"/>
    <col min="2564" max="2564" width="7" style="1" customWidth="1"/>
    <col min="2565" max="2565" width="9.7109375" style="1" customWidth="1"/>
    <col min="2566" max="2566" width="8.5703125" style="1" customWidth="1"/>
    <col min="2567" max="2567" width="7.85546875" style="1" customWidth="1"/>
    <col min="2568" max="2568" width="9.140625" style="1" customWidth="1"/>
    <col min="2569" max="2569" width="7.85546875" style="1" customWidth="1"/>
    <col min="2570" max="2570" width="9.140625" style="1" customWidth="1"/>
    <col min="2571" max="2571" width="7.85546875" style="1" customWidth="1"/>
    <col min="2572" max="2572" width="9.140625" style="1" customWidth="1"/>
    <col min="2573" max="2573" width="7.85546875" style="1" customWidth="1"/>
    <col min="2574" max="2574" width="9.140625" style="1" customWidth="1"/>
    <col min="2575" max="2575" width="8.42578125" style="1" customWidth="1"/>
    <col min="2576" max="2816" width="9.140625" style="1"/>
    <col min="2817" max="2817" width="6" style="1" customWidth="1"/>
    <col min="2818" max="2818" width="20.140625" style="1" customWidth="1"/>
    <col min="2819" max="2819" width="11.28515625" style="1" customWidth="1"/>
    <col min="2820" max="2820" width="7" style="1" customWidth="1"/>
    <col min="2821" max="2821" width="9.7109375" style="1" customWidth="1"/>
    <col min="2822" max="2822" width="8.5703125" style="1" customWidth="1"/>
    <col min="2823" max="2823" width="7.85546875" style="1" customWidth="1"/>
    <col min="2824" max="2824" width="9.140625" style="1" customWidth="1"/>
    <col min="2825" max="2825" width="7.85546875" style="1" customWidth="1"/>
    <col min="2826" max="2826" width="9.140625" style="1" customWidth="1"/>
    <col min="2827" max="2827" width="7.85546875" style="1" customWidth="1"/>
    <col min="2828" max="2828" width="9.140625" style="1" customWidth="1"/>
    <col min="2829" max="2829" width="7.85546875" style="1" customWidth="1"/>
    <col min="2830" max="2830" width="9.140625" style="1" customWidth="1"/>
    <col min="2831" max="2831" width="8.42578125" style="1" customWidth="1"/>
    <col min="2832" max="3072" width="9.140625" style="1"/>
    <col min="3073" max="3073" width="6" style="1" customWidth="1"/>
    <col min="3074" max="3074" width="20.140625" style="1" customWidth="1"/>
    <col min="3075" max="3075" width="11.28515625" style="1" customWidth="1"/>
    <col min="3076" max="3076" width="7" style="1" customWidth="1"/>
    <col min="3077" max="3077" width="9.7109375" style="1" customWidth="1"/>
    <col min="3078" max="3078" width="8.5703125" style="1" customWidth="1"/>
    <col min="3079" max="3079" width="7.85546875" style="1" customWidth="1"/>
    <col min="3080" max="3080" width="9.140625" style="1" customWidth="1"/>
    <col min="3081" max="3081" width="7.85546875" style="1" customWidth="1"/>
    <col min="3082" max="3082" width="9.140625" style="1" customWidth="1"/>
    <col min="3083" max="3083" width="7.85546875" style="1" customWidth="1"/>
    <col min="3084" max="3084" width="9.140625" style="1" customWidth="1"/>
    <col min="3085" max="3085" width="7.85546875" style="1" customWidth="1"/>
    <col min="3086" max="3086" width="9.140625" style="1" customWidth="1"/>
    <col min="3087" max="3087" width="8.42578125" style="1" customWidth="1"/>
    <col min="3088" max="3328" width="9.140625" style="1"/>
    <col min="3329" max="3329" width="6" style="1" customWidth="1"/>
    <col min="3330" max="3330" width="20.140625" style="1" customWidth="1"/>
    <col min="3331" max="3331" width="11.28515625" style="1" customWidth="1"/>
    <col min="3332" max="3332" width="7" style="1" customWidth="1"/>
    <col min="3333" max="3333" width="9.7109375" style="1" customWidth="1"/>
    <col min="3334" max="3334" width="8.5703125" style="1" customWidth="1"/>
    <col min="3335" max="3335" width="7.85546875" style="1" customWidth="1"/>
    <col min="3336" max="3336" width="9.140625" style="1" customWidth="1"/>
    <col min="3337" max="3337" width="7.85546875" style="1" customWidth="1"/>
    <col min="3338" max="3338" width="9.140625" style="1" customWidth="1"/>
    <col min="3339" max="3339" width="7.85546875" style="1" customWidth="1"/>
    <col min="3340" max="3340" width="9.140625" style="1" customWidth="1"/>
    <col min="3341" max="3341" width="7.85546875" style="1" customWidth="1"/>
    <col min="3342" max="3342" width="9.140625" style="1" customWidth="1"/>
    <col min="3343" max="3343" width="8.42578125" style="1" customWidth="1"/>
    <col min="3344" max="3584" width="9.140625" style="1"/>
    <col min="3585" max="3585" width="6" style="1" customWidth="1"/>
    <col min="3586" max="3586" width="20.140625" style="1" customWidth="1"/>
    <col min="3587" max="3587" width="11.28515625" style="1" customWidth="1"/>
    <col min="3588" max="3588" width="7" style="1" customWidth="1"/>
    <col min="3589" max="3589" width="9.7109375" style="1" customWidth="1"/>
    <col min="3590" max="3590" width="8.5703125" style="1" customWidth="1"/>
    <col min="3591" max="3591" width="7.85546875" style="1" customWidth="1"/>
    <col min="3592" max="3592" width="9.140625" style="1" customWidth="1"/>
    <col min="3593" max="3593" width="7.85546875" style="1" customWidth="1"/>
    <col min="3594" max="3594" width="9.140625" style="1" customWidth="1"/>
    <col min="3595" max="3595" width="7.85546875" style="1" customWidth="1"/>
    <col min="3596" max="3596" width="9.140625" style="1" customWidth="1"/>
    <col min="3597" max="3597" width="7.85546875" style="1" customWidth="1"/>
    <col min="3598" max="3598" width="9.140625" style="1" customWidth="1"/>
    <col min="3599" max="3599" width="8.42578125" style="1" customWidth="1"/>
    <col min="3600" max="3840" width="9.140625" style="1"/>
    <col min="3841" max="3841" width="6" style="1" customWidth="1"/>
    <col min="3842" max="3842" width="20.140625" style="1" customWidth="1"/>
    <col min="3843" max="3843" width="11.28515625" style="1" customWidth="1"/>
    <col min="3844" max="3844" width="7" style="1" customWidth="1"/>
    <col min="3845" max="3845" width="9.7109375" style="1" customWidth="1"/>
    <col min="3846" max="3846" width="8.5703125" style="1" customWidth="1"/>
    <col min="3847" max="3847" width="7.85546875" style="1" customWidth="1"/>
    <col min="3848" max="3848" width="9.140625" style="1" customWidth="1"/>
    <col min="3849" max="3849" width="7.85546875" style="1" customWidth="1"/>
    <col min="3850" max="3850" width="9.140625" style="1" customWidth="1"/>
    <col min="3851" max="3851" width="7.85546875" style="1" customWidth="1"/>
    <col min="3852" max="3852" width="9.140625" style="1" customWidth="1"/>
    <col min="3853" max="3853" width="7.85546875" style="1" customWidth="1"/>
    <col min="3854" max="3854" width="9.140625" style="1" customWidth="1"/>
    <col min="3855" max="3855" width="8.42578125" style="1" customWidth="1"/>
    <col min="3856" max="4096" width="9.140625" style="1"/>
    <col min="4097" max="4097" width="6" style="1" customWidth="1"/>
    <col min="4098" max="4098" width="20.140625" style="1" customWidth="1"/>
    <col min="4099" max="4099" width="11.28515625" style="1" customWidth="1"/>
    <col min="4100" max="4100" width="7" style="1" customWidth="1"/>
    <col min="4101" max="4101" width="9.7109375" style="1" customWidth="1"/>
    <col min="4102" max="4102" width="8.5703125" style="1" customWidth="1"/>
    <col min="4103" max="4103" width="7.85546875" style="1" customWidth="1"/>
    <col min="4104" max="4104" width="9.140625" style="1" customWidth="1"/>
    <col min="4105" max="4105" width="7.85546875" style="1" customWidth="1"/>
    <col min="4106" max="4106" width="9.140625" style="1" customWidth="1"/>
    <col min="4107" max="4107" width="7.85546875" style="1" customWidth="1"/>
    <col min="4108" max="4108" width="9.140625" style="1" customWidth="1"/>
    <col min="4109" max="4109" width="7.85546875" style="1" customWidth="1"/>
    <col min="4110" max="4110" width="9.140625" style="1" customWidth="1"/>
    <col min="4111" max="4111" width="8.42578125" style="1" customWidth="1"/>
    <col min="4112" max="4352" width="9.140625" style="1"/>
    <col min="4353" max="4353" width="6" style="1" customWidth="1"/>
    <col min="4354" max="4354" width="20.140625" style="1" customWidth="1"/>
    <col min="4355" max="4355" width="11.28515625" style="1" customWidth="1"/>
    <col min="4356" max="4356" width="7" style="1" customWidth="1"/>
    <col min="4357" max="4357" width="9.7109375" style="1" customWidth="1"/>
    <col min="4358" max="4358" width="8.5703125" style="1" customWidth="1"/>
    <col min="4359" max="4359" width="7.85546875" style="1" customWidth="1"/>
    <col min="4360" max="4360" width="9.140625" style="1" customWidth="1"/>
    <col min="4361" max="4361" width="7.85546875" style="1" customWidth="1"/>
    <col min="4362" max="4362" width="9.140625" style="1" customWidth="1"/>
    <col min="4363" max="4363" width="7.85546875" style="1" customWidth="1"/>
    <col min="4364" max="4364" width="9.140625" style="1" customWidth="1"/>
    <col min="4365" max="4365" width="7.85546875" style="1" customWidth="1"/>
    <col min="4366" max="4366" width="9.140625" style="1" customWidth="1"/>
    <col min="4367" max="4367" width="8.42578125" style="1" customWidth="1"/>
    <col min="4368" max="4608" width="9.140625" style="1"/>
    <col min="4609" max="4609" width="6" style="1" customWidth="1"/>
    <col min="4610" max="4610" width="20.140625" style="1" customWidth="1"/>
    <col min="4611" max="4611" width="11.28515625" style="1" customWidth="1"/>
    <col min="4612" max="4612" width="7" style="1" customWidth="1"/>
    <col min="4613" max="4613" width="9.7109375" style="1" customWidth="1"/>
    <col min="4614" max="4614" width="8.5703125" style="1" customWidth="1"/>
    <col min="4615" max="4615" width="7.85546875" style="1" customWidth="1"/>
    <col min="4616" max="4616" width="9.140625" style="1" customWidth="1"/>
    <col min="4617" max="4617" width="7.85546875" style="1" customWidth="1"/>
    <col min="4618" max="4618" width="9.140625" style="1" customWidth="1"/>
    <col min="4619" max="4619" width="7.85546875" style="1" customWidth="1"/>
    <col min="4620" max="4620" width="9.140625" style="1" customWidth="1"/>
    <col min="4621" max="4621" width="7.85546875" style="1" customWidth="1"/>
    <col min="4622" max="4622" width="9.140625" style="1" customWidth="1"/>
    <col min="4623" max="4623" width="8.42578125" style="1" customWidth="1"/>
    <col min="4624" max="4864" width="9.140625" style="1"/>
    <col min="4865" max="4865" width="6" style="1" customWidth="1"/>
    <col min="4866" max="4866" width="20.140625" style="1" customWidth="1"/>
    <col min="4867" max="4867" width="11.28515625" style="1" customWidth="1"/>
    <col min="4868" max="4868" width="7" style="1" customWidth="1"/>
    <col min="4869" max="4869" width="9.7109375" style="1" customWidth="1"/>
    <col min="4870" max="4870" width="8.5703125" style="1" customWidth="1"/>
    <col min="4871" max="4871" width="7.85546875" style="1" customWidth="1"/>
    <col min="4872" max="4872" width="9.140625" style="1" customWidth="1"/>
    <col min="4873" max="4873" width="7.85546875" style="1" customWidth="1"/>
    <col min="4874" max="4874" width="9.140625" style="1" customWidth="1"/>
    <col min="4875" max="4875" width="7.85546875" style="1" customWidth="1"/>
    <col min="4876" max="4876" width="9.140625" style="1" customWidth="1"/>
    <col min="4877" max="4877" width="7.85546875" style="1" customWidth="1"/>
    <col min="4878" max="4878" width="9.140625" style="1" customWidth="1"/>
    <col min="4879" max="4879" width="8.42578125" style="1" customWidth="1"/>
    <col min="4880" max="5120" width="9.140625" style="1"/>
    <col min="5121" max="5121" width="6" style="1" customWidth="1"/>
    <col min="5122" max="5122" width="20.140625" style="1" customWidth="1"/>
    <col min="5123" max="5123" width="11.28515625" style="1" customWidth="1"/>
    <col min="5124" max="5124" width="7" style="1" customWidth="1"/>
    <col min="5125" max="5125" width="9.7109375" style="1" customWidth="1"/>
    <col min="5126" max="5126" width="8.5703125" style="1" customWidth="1"/>
    <col min="5127" max="5127" width="7.85546875" style="1" customWidth="1"/>
    <col min="5128" max="5128" width="9.140625" style="1" customWidth="1"/>
    <col min="5129" max="5129" width="7.85546875" style="1" customWidth="1"/>
    <col min="5130" max="5130" width="9.140625" style="1" customWidth="1"/>
    <col min="5131" max="5131" width="7.85546875" style="1" customWidth="1"/>
    <col min="5132" max="5132" width="9.140625" style="1" customWidth="1"/>
    <col min="5133" max="5133" width="7.85546875" style="1" customWidth="1"/>
    <col min="5134" max="5134" width="9.140625" style="1" customWidth="1"/>
    <col min="5135" max="5135" width="8.42578125" style="1" customWidth="1"/>
    <col min="5136" max="5376" width="9.140625" style="1"/>
    <col min="5377" max="5377" width="6" style="1" customWidth="1"/>
    <col min="5378" max="5378" width="20.140625" style="1" customWidth="1"/>
    <col min="5379" max="5379" width="11.28515625" style="1" customWidth="1"/>
    <col min="5380" max="5380" width="7" style="1" customWidth="1"/>
    <col min="5381" max="5381" width="9.7109375" style="1" customWidth="1"/>
    <col min="5382" max="5382" width="8.5703125" style="1" customWidth="1"/>
    <col min="5383" max="5383" width="7.85546875" style="1" customWidth="1"/>
    <col min="5384" max="5384" width="9.140625" style="1" customWidth="1"/>
    <col min="5385" max="5385" width="7.85546875" style="1" customWidth="1"/>
    <col min="5386" max="5386" width="9.140625" style="1" customWidth="1"/>
    <col min="5387" max="5387" width="7.85546875" style="1" customWidth="1"/>
    <col min="5388" max="5388" width="9.140625" style="1" customWidth="1"/>
    <col min="5389" max="5389" width="7.85546875" style="1" customWidth="1"/>
    <col min="5390" max="5390" width="9.140625" style="1" customWidth="1"/>
    <col min="5391" max="5391" width="8.42578125" style="1" customWidth="1"/>
    <col min="5392" max="5632" width="9.140625" style="1"/>
    <col min="5633" max="5633" width="6" style="1" customWidth="1"/>
    <col min="5634" max="5634" width="20.140625" style="1" customWidth="1"/>
    <col min="5635" max="5635" width="11.28515625" style="1" customWidth="1"/>
    <col min="5636" max="5636" width="7" style="1" customWidth="1"/>
    <col min="5637" max="5637" width="9.7109375" style="1" customWidth="1"/>
    <col min="5638" max="5638" width="8.5703125" style="1" customWidth="1"/>
    <col min="5639" max="5639" width="7.85546875" style="1" customWidth="1"/>
    <col min="5640" max="5640" width="9.140625" style="1" customWidth="1"/>
    <col min="5641" max="5641" width="7.85546875" style="1" customWidth="1"/>
    <col min="5642" max="5642" width="9.140625" style="1" customWidth="1"/>
    <col min="5643" max="5643" width="7.85546875" style="1" customWidth="1"/>
    <col min="5644" max="5644" width="9.140625" style="1" customWidth="1"/>
    <col min="5645" max="5645" width="7.85546875" style="1" customWidth="1"/>
    <col min="5646" max="5646" width="9.140625" style="1" customWidth="1"/>
    <col min="5647" max="5647" width="8.42578125" style="1" customWidth="1"/>
    <col min="5648" max="5888" width="9.140625" style="1"/>
    <col min="5889" max="5889" width="6" style="1" customWidth="1"/>
    <col min="5890" max="5890" width="20.140625" style="1" customWidth="1"/>
    <col min="5891" max="5891" width="11.28515625" style="1" customWidth="1"/>
    <col min="5892" max="5892" width="7" style="1" customWidth="1"/>
    <col min="5893" max="5893" width="9.7109375" style="1" customWidth="1"/>
    <col min="5894" max="5894" width="8.5703125" style="1" customWidth="1"/>
    <col min="5895" max="5895" width="7.85546875" style="1" customWidth="1"/>
    <col min="5896" max="5896" width="9.140625" style="1" customWidth="1"/>
    <col min="5897" max="5897" width="7.85546875" style="1" customWidth="1"/>
    <col min="5898" max="5898" width="9.140625" style="1" customWidth="1"/>
    <col min="5899" max="5899" width="7.85546875" style="1" customWidth="1"/>
    <col min="5900" max="5900" width="9.140625" style="1" customWidth="1"/>
    <col min="5901" max="5901" width="7.85546875" style="1" customWidth="1"/>
    <col min="5902" max="5902" width="9.140625" style="1" customWidth="1"/>
    <col min="5903" max="5903" width="8.42578125" style="1" customWidth="1"/>
    <col min="5904" max="6144" width="9.140625" style="1"/>
    <col min="6145" max="6145" width="6" style="1" customWidth="1"/>
    <col min="6146" max="6146" width="20.140625" style="1" customWidth="1"/>
    <col min="6147" max="6147" width="11.28515625" style="1" customWidth="1"/>
    <col min="6148" max="6148" width="7" style="1" customWidth="1"/>
    <col min="6149" max="6149" width="9.7109375" style="1" customWidth="1"/>
    <col min="6150" max="6150" width="8.5703125" style="1" customWidth="1"/>
    <col min="6151" max="6151" width="7.85546875" style="1" customWidth="1"/>
    <col min="6152" max="6152" width="9.140625" style="1" customWidth="1"/>
    <col min="6153" max="6153" width="7.85546875" style="1" customWidth="1"/>
    <col min="6154" max="6154" width="9.140625" style="1" customWidth="1"/>
    <col min="6155" max="6155" width="7.85546875" style="1" customWidth="1"/>
    <col min="6156" max="6156" width="9.140625" style="1" customWidth="1"/>
    <col min="6157" max="6157" width="7.85546875" style="1" customWidth="1"/>
    <col min="6158" max="6158" width="9.140625" style="1" customWidth="1"/>
    <col min="6159" max="6159" width="8.42578125" style="1" customWidth="1"/>
    <col min="6160" max="6400" width="9.140625" style="1"/>
    <col min="6401" max="6401" width="6" style="1" customWidth="1"/>
    <col min="6402" max="6402" width="20.140625" style="1" customWidth="1"/>
    <col min="6403" max="6403" width="11.28515625" style="1" customWidth="1"/>
    <col min="6404" max="6404" width="7" style="1" customWidth="1"/>
    <col min="6405" max="6405" width="9.7109375" style="1" customWidth="1"/>
    <col min="6406" max="6406" width="8.5703125" style="1" customWidth="1"/>
    <col min="6407" max="6407" width="7.85546875" style="1" customWidth="1"/>
    <col min="6408" max="6408" width="9.140625" style="1" customWidth="1"/>
    <col min="6409" max="6409" width="7.85546875" style="1" customWidth="1"/>
    <col min="6410" max="6410" width="9.140625" style="1" customWidth="1"/>
    <col min="6411" max="6411" width="7.85546875" style="1" customWidth="1"/>
    <col min="6412" max="6412" width="9.140625" style="1" customWidth="1"/>
    <col min="6413" max="6413" width="7.85546875" style="1" customWidth="1"/>
    <col min="6414" max="6414" width="9.140625" style="1" customWidth="1"/>
    <col min="6415" max="6415" width="8.42578125" style="1" customWidth="1"/>
    <col min="6416" max="6656" width="9.140625" style="1"/>
    <col min="6657" max="6657" width="6" style="1" customWidth="1"/>
    <col min="6658" max="6658" width="20.140625" style="1" customWidth="1"/>
    <col min="6659" max="6659" width="11.28515625" style="1" customWidth="1"/>
    <col min="6660" max="6660" width="7" style="1" customWidth="1"/>
    <col min="6661" max="6661" width="9.7109375" style="1" customWidth="1"/>
    <col min="6662" max="6662" width="8.5703125" style="1" customWidth="1"/>
    <col min="6663" max="6663" width="7.85546875" style="1" customWidth="1"/>
    <col min="6664" max="6664" width="9.140625" style="1" customWidth="1"/>
    <col min="6665" max="6665" width="7.85546875" style="1" customWidth="1"/>
    <col min="6666" max="6666" width="9.140625" style="1" customWidth="1"/>
    <col min="6667" max="6667" width="7.85546875" style="1" customWidth="1"/>
    <col min="6668" max="6668" width="9.140625" style="1" customWidth="1"/>
    <col min="6669" max="6669" width="7.85546875" style="1" customWidth="1"/>
    <col min="6670" max="6670" width="9.140625" style="1" customWidth="1"/>
    <col min="6671" max="6671" width="8.42578125" style="1" customWidth="1"/>
    <col min="6672" max="6912" width="9.140625" style="1"/>
    <col min="6913" max="6913" width="6" style="1" customWidth="1"/>
    <col min="6914" max="6914" width="20.140625" style="1" customWidth="1"/>
    <col min="6915" max="6915" width="11.28515625" style="1" customWidth="1"/>
    <col min="6916" max="6916" width="7" style="1" customWidth="1"/>
    <col min="6917" max="6917" width="9.7109375" style="1" customWidth="1"/>
    <col min="6918" max="6918" width="8.5703125" style="1" customWidth="1"/>
    <col min="6919" max="6919" width="7.85546875" style="1" customWidth="1"/>
    <col min="6920" max="6920" width="9.140625" style="1" customWidth="1"/>
    <col min="6921" max="6921" width="7.85546875" style="1" customWidth="1"/>
    <col min="6922" max="6922" width="9.140625" style="1" customWidth="1"/>
    <col min="6923" max="6923" width="7.85546875" style="1" customWidth="1"/>
    <col min="6924" max="6924" width="9.140625" style="1" customWidth="1"/>
    <col min="6925" max="6925" width="7.85546875" style="1" customWidth="1"/>
    <col min="6926" max="6926" width="9.140625" style="1" customWidth="1"/>
    <col min="6927" max="6927" width="8.42578125" style="1" customWidth="1"/>
    <col min="6928" max="7168" width="9.140625" style="1"/>
    <col min="7169" max="7169" width="6" style="1" customWidth="1"/>
    <col min="7170" max="7170" width="20.140625" style="1" customWidth="1"/>
    <col min="7171" max="7171" width="11.28515625" style="1" customWidth="1"/>
    <col min="7172" max="7172" width="7" style="1" customWidth="1"/>
    <col min="7173" max="7173" width="9.7109375" style="1" customWidth="1"/>
    <col min="7174" max="7174" width="8.5703125" style="1" customWidth="1"/>
    <col min="7175" max="7175" width="7.85546875" style="1" customWidth="1"/>
    <col min="7176" max="7176" width="9.140625" style="1" customWidth="1"/>
    <col min="7177" max="7177" width="7.85546875" style="1" customWidth="1"/>
    <col min="7178" max="7178" width="9.140625" style="1" customWidth="1"/>
    <col min="7179" max="7179" width="7.85546875" style="1" customWidth="1"/>
    <col min="7180" max="7180" width="9.140625" style="1" customWidth="1"/>
    <col min="7181" max="7181" width="7.85546875" style="1" customWidth="1"/>
    <col min="7182" max="7182" width="9.140625" style="1" customWidth="1"/>
    <col min="7183" max="7183" width="8.42578125" style="1" customWidth="1"/>
    <col min="7184" max="7424" width="9.140625" style="1"/>
    <col min="7425" max="7425" width="6" style="1" customWidth="1"/>
    <col min="7426" max="7426" width="20.140625" style="1" customWidth="1"/>
    <col min="7427" max="7427" width="11.28515625" style="1" customWidth="1"/>
    <col min="7428" max="7428" width="7" style="1" customWidth="1"/>
    <col min="7429" max="7429" width="9.7109375" style="1" customWidth="1"/>
    <col min="7430" max="7430" width="8.5703125" style="1" customWidth="1"/>
    <col min="7431" max="7431" width="7.85546875" style="1" customWidth="1"/>
    <col min="7432" max="7432" width="9.140625" style="1" customWidth="1"/>
    <col min="7433" max="7433" width="7.85546875" style="1" customWidth="1"/>
    <col min="7434" max="7434" width="9.140625" style="1" customWidth="1"/>
    <col min="7435" max="7435" width="7.85546875" style="1" customWidth="1"/>
    <col min="7436" max="7436" width="9.140625" style="1" customWidth="1"/>
    <col min="7437" max="7437" width="7.85546875" style="1" customWidth="1"/>
    <col min="7438" max="7438" width="9.140625" style="1" customWidth="1"/>
    <col min="7439" max="7439" width="8.42578125" style="1" customWidth="1"/>
    <col min="7440" max="7680" width="9.140625" style="1"/>
    <col min="7681" max="7681" width="6" style="1" customWidth="1"/>
    <col min="7682" max="7682" width="20.140625" style="1" customWidth="1"/>
    <col min="7683" max="7683" width="11.28515625" style="1" customWidth="1"/>
    <col min="7684" max="7684" width="7" style="1" customWidth="1"/>
    <col min="7685" max="7685" width="9.7109375" style="1" customWidth="1"/>
    <col min="7686" max="7686" width="8.5703125" style="1" customWidth="1"/>
    <col min="7687" max="7687" width="7.85546875" style="1" customWidth="1"/>
    <col min="7688" max="7688" width="9.140625" style="1" customWidth="1"/>
    <col min="7689" max="7689" width="7.85546875" style="1" customWidth="1"/>
    <col min="7690" max="7690" width="9.140625" style="1" customWidth="1"/>
    <col min="7691" max="7691" width="7.85546875" style="1" customWidth="1"/>
    <col min="7692" max="7692" width="9.140625" style="1" customWidth="1"/>
    <col min="7693" max="7693" width="7.85546875" style="1" customWidth="1"/>
    <col min="7694" max="7694" width="9.140625" style="1" customWidth="1"/>
    <col min="7695" max="7695" width="8.42578125" style="1" customWidth="1"/>
    <col min="7696" max="7936" width="9.140625" style="1"/>
    <col min="7937" max="7937" width="6" style="1" customWidth="1"/>
    <col min="7938" max="7938" width="20.140625" style="1" customWidth="1"/>
    <col min="7939" max="7939" width="11.28515625" style="1" customWidth="1"/>
    <col min="7940" max="7940" width="7" style="1" customWidth="1"/>
    <col min="7941" max="7941" width="9.7109375" style="1" customWidth="1"/>
    <col min="7942" max="7942" width="8.5703125" style="1" customWidth="1"/>
    <col min="7943" max="7943" width="7.85546875" style="1" customWidth="1"/>
    <col min="7944" max="7944" width="9.140625" style="1" customWidth="1"/>
    <col min="7945" max="7945" width="7.85546875" style="1" customWidth="1"/>
    <col min="7946" max="7946" width="9.140625" style="1" customWidth="1"/>
    <col min="7947" max="7947" width="7.85546875" style="1" customWidth="1"/>
    <col min="7948" max="7948" width="9.140625" style="1" customWidth="1"/>
    <col min="7949" max="7949" width="7.85546875" style="1" customWidth="1"/>
    <col min="7950" max="7950" width="9.140625" style="1" customWidth="1"/>
    <col min="7951" max="7951" width="8.42578125" style="1" customWidth="1"/>
    <col min="7952" max="8192" width="9.140625" style="1"/>
    <col min="8193" max="8193" width="6" style="1" customWidth="1"/>
    <col min="8194" max="8194" width="20.140625" style="1" customWidth="1"/>
    <col min="8195" max="8195" width="11.28515625" style="1" customWidth="1"/>
    <col min="8196" max="8196" width="7" style="1" customWidth="1"/>
    <col min="8197" max="8197" width="9.7109375" style="1" customWidth="1"/>
    <col min="8198" max="8198" width="8.5703125" style="1" customWidth="1"/>
    <col min="8199" max="8199" width="7.85546875" style="1" customWidth="1"/>
    <col min="8200" max="8200" width="9.140625" style="1" customWidth="1"/>
    <col min="8201" max="8201" width="7.85546875" style="1" customWidth="1"/>
    <col min="8202" max="8202" width="9.140625" style="1" customWidth="1"/>
    <col min="8203" max="8203" width="7.85546875" style="1" customWidth="1"/>
    <col min="8204" max="8204" width="9.140625" style="1" customWidth="1"/>
    <col min="8205" max="8205" width="7.85546875" style="1" customWidth="1"/>
    <col min="8206" max="8206" width="9.140625" style="1" customWidth="1"/>
    <col min="8207" max="8207" width="8.42578125" style="1" customWidth="1"/>
    <col min="8208" max="8448" width="9.140625" style="1"/>
    <col min="8449" max="8449" width="6" style="1" customWidth="1"/>
    <col min="8450" max="8450" width="20.140625" style="1" customWidth="1"/>
    <col min="8451" max="8451" width="11.28515625" style="1" customWidth="1"/>
    <col min="8452" max="8452" width="7" style="1" customWidth="1"/>
    <col min="8453" max="8453" width="9.7109375" style="1" customWidth="1"/>
    <col min="8454" max="8454" width="8.5703125" style="1" customWidth="1"/>
    <col min="8455" max="8455" width="7.85546875" style="1" customWidth="1"/>
    <col min="8456" max="8456" width="9.140625" style="1" customWidth="1"/>
    <col min="8457" max="8457" width="7.85546875" style="1" customWidth="1"/>
    <col min="8458" max="8458" width="9.140625" style="1" customWidth="1"/>
    <col min="8459" max="8459" width="7.85546875" style="1" customWidth="1"/>
    <col min="8460" max="8460" width="9.140625" style="1" customWidth="1"/>
    <col min="8461" max="8461" width="7.85546875" style="1" customWidth="1"/>
    <col min="8462" max="8462" width="9.140625" style="1" customWidth="1"/>
    <col min="8463" max="8463" width="8.42578125" style="1" customWidth="1"/>
    <col min="8464" max="8704" width="9.140625" style="1"/>
    <col min="8705" max="8705" width="6" style="1" customWidth="1"/>
    <col min="8706" max="8706" width="20.140625" style="1" customWidth="1"/>
    <col min="8707" max="8707" width="11.28515625" style="1" customWidth="1"/>
    <col min="8708" max="8708" width="7" style="1" customWidth="1"/>
    <col min="8709" max="8709" width="9.7109375" style="1" customWidth="1"/>
    <col min="8710" max="8710" width="8.5703125" style="1" customWidth="1"/>
    <col min="8711" max="8711" width="7.85546875" style="1" customWidth="1"/>
    <col min="8712" max="8712" width="9.140625" style="1" customWidth="1"/>
    <col min="8713" max="8713" width="7.85546875" style="1" customWidth="1"/>
    <col min="8714" max="8714" width="9.140625" style="1" customWidth="1"/>
    <col min="8715" max="8715" width="7.85546875" style="1" customWidth="1"/>
    <col min="8716" max="8716" width="9.140625" style="1" customWidth="1"/>
    <col min="8717" max="8717" width="7.85546875" style="1" customWidth="1"/>
    <col min="8718" max="8718" width="9.140625" style="1" customWidth="1"/>
    <col min="8719" max="8719" width="8.42578125" style="1" customWidth="1"/>
    <col min="8720" max="8960" width="9.140625" style="1"/>
    <col min="8961" max="8961" width="6" style="1" customWidth="1"/>
    <col min="8962" max="8962" width="20.140625" style="1" customWidth="1"/>
    <col min="8963" max="8963" width="11.28515625" style="1" customWidth="1"/>
    <col min="8964" max="8964" width="7" style="1" customWidth="1"/>
    <col min="8965" max="8965" width="9.7109375" style="1" customWidth="1"/>
    <col min="8966" max="8966" width="8.5703125" style="1" customWidth="1"/>
    <col min="8967" max="8967" width="7.85546875" style="1" customWidth="1"/>
    <col min="8968" max="8968" width="9.140625" style="1" customWidth="1"/>
    <col min="8969" max="8969" width="7.85546875" style="1" customWidth="1"/>
    <col min="8970" max="8970" width="9.140625" style="1" customWidth="1"/>
    <col min="8971" max="8971" width="7.85546875" style="1" customWidth="1"/>
    <col min="8972" max="8972" width="9.140625" style="1" customWidth="1"/>
    <col min="8973" max="8973" width="7.85546875" style="1" customWidth="1"/>
    <col min="8974" max="8974" width="9.140625" style="1" customWidth="1"/>
    <col min="8975" max="8975" width="8.42578125" style="1" customWidth="1"/>
    <col min="8976" max="9216" width="9.140625" style="1"/>
    <col min="9217" max="9217" width="6" style="1" customWidth="1"/>
    <col min="9218" max="9218" width="20.140625" style="1" customWidth="1"/>
    <col min="9219" max="9219" width="11.28515625" style="1" customWidth="1"/>
    <col min="9220" max="9220" width="7" style="1" customWidth="1"/>
    <col min="9221" max="9221" width="9.7109375" style="1" customWidth="1"/>
    <col min="9222" max="9222" width="8.5703125" style="1" customWidth="1"/>
    <col min="9223" max="9223" width="7.85546875" style="1" customWidth="1"/>
    <col min="9224" max="9224" width="9.140625" style="1" customWidth="1"/>
    <col min="9225" max="9225" width="7.85546875" style="1" customWidth="1"/>
    <col min="9226" max="9226" width="9.140625" style="1" customWidth="1"/>
    <col min="9227" max="9227" width="7.85546875" style="1" customWidth="1"/>
    <col min="9228" max="9228" width="9.140625" style="1" customWidth="1"/>
    <col min="9229" max="9229" width="7.85546875" style="1" customWidth="1"/>
    <col min="9230" max="9230" width="9.140625" style="1" customWidth="1"/>
    <col min="9231" max="9231" width="8.42578125" style="1" customWidth="1"/>
    <col min="9232" max="9472" width="9.140625" style="1"/>
    <col min="9473" max="9473" width="6" style="1" customWidth="1"/>
    <col min="9474" max="9474" width="20.140625" style="1" customWidth="1"/>
    <col min="9475" max="9475" width="11.28515625" style="1" customWidth="1"/>
    <col min="9476" max="9476" width="7" style="1" customWidth="1"/>
    <col min="9477" max="9477" width="9.7109375" style="1" customWidth="1"/>
    <col min="9478" max="9478" width="8.5703125" style="1" customWidth="1"/>
    <col min="9479" max="9479" width="7.85546875" style="1" customWidth="1"/>
    <col min="9480" max="9480" width="9.140625" style="1" customWidth="1"/>
    <col min="9481" max="9481" width="7.85546875" style="1" customWidth="1"/>
    <col min="9482" max="9482" width="9.140625" style="1" customWidth="1"/>
    <col min="9483" max="9483" width="7.85546875" style="1" customWidth="1"/>
    <col min="9484" max="9484" width="9.140625" style="1" customWidth="1"/>
    <col min="9485" max="9485" width="7.85546875" style="1" customWidth="1"/>
    <col min="9486" max="9486" width="9.140625" style="1" customWidth="1"/>
    <col min="9487" max="9487" width="8.42578125" style="1" customWidth="1"/>
    <col min="9488" max="9728" width="9.140625" style="1"/>
    <col min="9729" max="9729" width="6" style="1" customWidth="1"/>
    <col min="9730" max="9730" width="20.140625" style="1" customWidth="1"/>
    <col min="9731" max="9731" width="11.28515625" style="1" customWidth="1"/>
    <col min="9732" max="9732" width="7" style="1" customWidth="1"/>
    <col min="9733" max="9733" width="9.7109375" style="1" customWidth="1"/>
    <col min="9734" max="9734" width="8.5703125" style="1" customWidth="1"/>
    <col min="9735" max="9735" width="7.85546875" style="1" customWidth="1"/>
    <col min="9736" max="9736" width="9.140625" style="1" customWidth="1"/>
    <col min="9737" max="9737" width="7.85546875" style="1" customWidth="1"/>
    <col min="9738" max="9738" width="9.140625" style="1" customWidth="1"/>
    <col min="9739" max="9739" width="7.85546875" style="1" customWidth="1"/>
    <col min="9740" max="9740" width="9.140625" style="1" customWidth="1"/>
    <col min="9741" max="9741" width="7.85546875" style="1" customWidth="1"/>
    <col min="9742" max="9742" width="9.140625" style="1" customWidth="1"/>
    <col min="9743" max="9743" width="8.42578125" style="1" customWidth="1"/>
    <col min="9744" max="9984" width="9.140625" style="1"/>
    <col min="9985" max="9985" width="6" style="1" customWidth="1"/>
    <col min="9986" max="9986" width="20.140625" style="1" customWidth="1"/>
    <col min="9987" max="9987" width="11.28515625" style="1" customWidth="1"/>
    <col min="9988" max="9988" width="7" style="1" customWidth="1"/>
    <col min="9989" max="9989" width="9.7109375" style="1" customWidth="1"/>
    <col min="9990" max="9990" width="8.5703125" style="1" customWidth="1"/>
    <col min="9991" max="9991" width="7.85546875" style="1" customWidth="1"/>
    <col min="9992" max="9992" width="9.140625" style="1" customWidth="1"/>
    <col min="9993" max="9993" width="7.85546875" style="1" customWidth="1"/>
    <col min="9994" max="9994" width="9.140625" style="1" customWidth="1"/>
    <col min="9995" max="9995" width="7.85546875" style="1" customWidth="1"/>
    <col min="9996" max="9996" width="9.140625" style="1" customWidth="1"/>
    <col min="9997" max="9997" width="7.85546875" style="1" customWidth="1"/>
    <col min="9998" max="9998" width="9.140625" style="1" customWidth="1"/>
    <col min="9999" max="9999" width="8.42578125" style="1" customWidth="1"/>
    <col min="10000" max="10240" width="9.140625" style="1"/>
    <col min="10241" max="10241" width="6" style="1" customWidth="1"/>
    <col min="10242" max="10242" width="20.140625" style="1" customWidth="1"/>
    <col min="10243" max="10243" width="11.28515625" style="1" customWidth="1"/>
    <col min="10244" max="10244" width="7" style="1" customWidth="1"/>
    <col min="10245" max="10245" width="9.7109375" style="1" customWidth="1"/>
    <col min="10246" max="10246" width="8.5703125" style="1" customWidth="1"/>
    <col min="10247" max="10247" width="7.85546875" style="1" customWidth="1"/>
    <col min="10248" max="10248" width="9.140625" style="1" customWidth="1"/>
    <col min="10249" max="10249" width="7.85546875" style="1" customWidth="1"/>
    <col min="10250" max="10250" width="9.140625" style="1" customWidth="1"/>
    <col min="10251" max="10251" width="7.85546875" style="1" customWidth="1"/>
    <col min="10252" max="10252" width="9.140625" style="1" customWidth="1"/>
    <col min="10253" max="10253" width="7.85546875" style="1" customWidth="1"/>
    <col min="10254" max="10254" width="9.140625" style="1" customWidth="1"/>
    <col min="10255" max="10255" width="8.42578125" style="1" customWidth="1"/>
    <col min="10256" max="10496" width="9.140625" style="1"/>
    <col min="10497" max="10497" width="6" style="1" customWidth="1"/>
    <col min="10498" max="10498" width="20.140625" style="1" customWidth="1"/>
    <col min="10499" max="10499" width="11.28515625" style="1" customWidth="1"/>
    <col min="10500" max="10500" width="7" style="1" customWidth="1"/>
    <col min="10501" max="10501" width="9.7109375" style="1" customWidth="1"/>
    <col min="10502" max="10502" width="8.5703125" style="1" customWidth="1"/>
    <col min="10503" max="10503" width="7.85546875" style="1" customWidth="1"/>
    <col min="10504" max="10504" width="9.140625" style="1" customWidth="1"/>
    <col min="10505" max="10505" width="7.85546875" style="1" customWidth="1"/>
    <col min="10506" max="10506" width="9.140625" style="1" customWidth="1"/>
    <col min="10507" max="10507" width="7.85546875" style="1" customWidth="1"/>
    <col min="10508" max="10508" width="9.140625" style="1" customWidth="1"/>
    <col min="10509" max="10509" width="7.85546875" style="1" customWidth="1"/>
    <col min="10510" max="10510" width="9.140625" style="1" customWidth="1"/>
    <col min="10511" max="10511" width="8.42578125" style="1" customWidth="1"/>
    <col min="10512" max="10752" width="9.140625" style="1"/>
    <col min="10753" max="10753" width="6" style="1" customWidth="1"/>
    <col min="10754" max="10754" width="20.140625" style="1" customWidth="1"/>
    <col min="10755" max="10755" width="11.28515625" style="1" customWidth="1"/>
    <col min="10756" max="10756" width="7" style="1" customWidth="1"/>
    <col min="10757" max="10757" width="9.7109375" style="1" customWidth="1"/>
    <col min="10758" max="10758" width="8.5703125" style="1" customWidth="1"/>
    <col min="10759" max="10759" width="7.85546875" style="1" customWidth="1"/>
    <col min="10760" max="10760" width="9.140625" style="1" customWidth="1"/>
    <col min="10761" max="10761" width="7.85546875" style="1" customWidth="1"/>
    <col min="10762" max="10762" width="9.140625" style="1" customWidth="1"/>
    <col min="10763" max="10763" width="7.85546875" style="1" customWidth="1"/>
    <col min="10764" max="10764" width="9.140625" style="1" customWidth="1"/>
    <col min="10765" max="10765" width="7.85546875" style="1" customWidth="1"/>
    <col min="10766" max="10766" width="9.140625" style="1" customWidth="1"/>
    <col min="10767" max="10767" width="8.42578125" style="1" customWidth="1"/>
    <col min="10768" max="11008" width="9.140625" style="1"/>
    <col min="11009" max="11009" width="6" style="1" customWidth="1"/>
    <col min="11010" max="11010" width="20.140625" style="1" customWidth="1"/>
    <col min="11011" max="11011" width="11.28515625" style="1" customWidth="1"/>
    <col min="11012" max="11012" width="7" style="1" customWidth="1"/>
    <col min="11013" max="11013" width="9.7109375" style="1" customWidth="1"/>
    <col min="11014" max="11014" width="8.5703125" style="1" customWidth="1"/>
    <col min="11015" max="11015" width="7.85546875" style="1" customWidth="1"/>
    <col min="11016" max="11016" width="9.140625" style="1" customWidth="1"/>
    <col min="11017" max="11017" width="7.85546875" style="1" customWidth="1"/>
    <col min="11018" max="11018" width="9.140625" style="1" customWidth="1"/>
    <col min="11019" max="11019" width="7.85546875" style="1" customWidth="1"/>
    <col min="11020" max="11020" width="9.140625" style="1" customWidth="1"/>
    <col min="11021" max="11021" width="7.85546875" style="1" customWidth="1"/>
    <col min="11022" max="11022" width="9.140625" style="1" customWidth="1"/>
    <col min="11023" max="11023" width="8.42578125" style="1" customWidth="1"/>
    <col min="11024" max="11264" width="9.140625" style="1"/>
    <col min="11265" max="11265" width="6" style="1" customWidth="1"/>
    <col min="11266" max="11266" width="20.140625" style="1" customWidth="1"/>
    <col min="11267" max="11267" width="11.28515625" style="1" customWidth="1"/>
    <col min="11268" max="11268" width="7" style="1" customWidth="1"/>
    <col min="11269" max="11269" width="9.7109375" style="1" customWidth="1"/>
    <col min="11270" max="11270" width="8.5703125" style="1" customWidth="1"/>
    <col min="11271" max="11271" width="7.85546875" style="1" customWidth="1"/>
    <col min="11272" max="11272" width="9.140625" style="1" customWidth="1"/>
    <col min="11273" max="11273" width="7.85546875" style="1" customWidth="1"/>
    <col min="11274" max="11274" width="9.140625" style="1" customWidth="1"/>
    <col min="11275" max="11275" width="7.85546875" style="1" customWidth="1"/>
    <col min="11276" max="11276" width="9.140625" style="1" customWidth="1"/>
    <col min="11277" max="11277" width="7.85546875" style="1" customWidth="1"/>
    <col min="11278" max="11278" width="9.140625" style="1" customWidth="1"/>
    <col min="11279" max="11279" width="8.42578125" style="1" customWidth="1"/>
    <col min="11280" max="11520" width="9.140625" style="1"/>
    <col min="11521" max="11521" width="6" style="1" customWidth="1"/>
    <col min="11522" max="11522" width="20.140625" style="1" customWidth="1"/>
    <col min="11523" max="11523" width="11.28515625" style="1" customWidth="1"/>
    <col min="11524" max="11524" width="7" style="1" customWidth="1"/>
    <col min="11525" max="11525" width="9.7109375" style="1" customWidth="1"/>
    <col min="11526" max="11526" width="8.5703125" style="1" customWidth="1"/>
    <col min="11527" max="11527" width="7.85546875" style="1" customWidth="1"/>
    <col min="11528" max="11528" width="9.140625" style="1" customWidth="1"/>
    <col min="11529" max="11529" width="7.85546875" style="1" customWidth="1"/>
    <col min="11530" max="11530" width="9.140625" style="1" customWidth="1"/>
    <col min="11531" max="11531" width="7.85546875" style="1" customWidth="1"/>
    <col min="11532" max="11532" width="9.140625" style="1" customWidth="1"/>
    <col min="11533" max="11533" width="7.85546875" style="1" customWidth="1"/>
    <col min="11534" max="11534" width="9.140625" style="1" customWidth="1"/>
    <col min="11535" max="11535" width="8.42578125" style="1" customWidth="1"/>
    <col min="11536" max="11776" width="9.140625" style="1"/>
    <col min="11777" max="11777" width="6" style="1" customWidth="1"/>
    <col min="11778" max="11778" width="20.140625" style="1" customWidth="1"/>
    <col min="11779" max="11779" width="11.28515625" style="1" customWidth="1"/>
    <col min="11780" max="11780" width="7" style="1" customWidth="1"/>
    <col min="11781" max="11781" width="9.7109375" style="1" customWidth="1"/>
    <col min="11782" max="11782" width="8.5703125" style="1" customWidth="1"/>
    <col min="11783" max="11783" width="7.85546875" style="1" customWidth="1"/>
    <col min="11784" max="11784" width="9.140625" style="1" customWidth="1"/>
    <col min="11785" max="11785" width="7.85546875" style="1" customWidth="1"/>
    <col min="11786" max="11786" width="9.140625" style="1" customWidth="1"/>
    <col min="11787" max="11787" width="7.85546875" style="1" customWidth="1"/>
    <col min="11788" max="11788" width="9.140625" style="1" customWidth="1"/>
    <col min="11789" max="11789" width="7.85546875" style="1" customWidth="1"/>
    <col min="11790" max="11790" width="9.140625" style="1" customWidth="1"/>
    <col min="11791" max="11791" width="8.42578125" style="1" customWidth="1"/>
    <col min="11792" max="12032" width="9.140625" style="1"/>
    <col min="12033" max="12033" width="6" style="1" customWidth="1"/>
    <col min="12034" max="12034" width="20.140625" style="1" customWidth="1"/>
    <col min="12035" max="12035" width="11.28515625" style="1" customWidth="1"/>
    <col min="12036" max="12036" width="7" style="1" customWidth="1"/>
    <col min="12037" max="12037" width="9.7109375" style="1" customWidth="1"/>
    <col min="12038" max="12038" width="8.5703125" style="1" customWidth="1"/>
    <col min="12039" max="12039" width="7.85546875" style="1" customWidth="1"/>
    <col min="12040" max="12040" width="9.140625" style="1" customWidth="1"/>
    <col min="12041" max="12041" width="7.85546875" style="1" customWidth="1"/>
    <col min="12042" max="12042" width="9.140625" style="1" customWidth="1"/>
    <col min="12043" max="12043" width="7.85546875" style="1" customWidth="1"/>
    <col min="12044" max="12044" width="9.140625" style="1" customWidth="1"/>
    <col min="12045" max="12045" width="7.85546875" style="1" customWidth="1"/>
    <col min="12046" max="12046" width="9.140625" style="1" customWidth="1"/>
    <col min="12047" max="12047" width="8.42578125" style="1" customWidth="1"/>
    <col min="12048" max="12288" width="9.140625" style="1"/>
    <col min="12289" max="12289" width="6" style="1" customWidth="1"/>
    <col min="12290" max="12290" width="20.140625" style="1" customWidth="1"/>
    <col min="12291" max="12291" width="11.28515625" style="1" customWidth="1"/>
    <col min="12292" max="12292" width="7" style="1" customWidth="1"/>
    <col min="12293" max="12293" width="9.7109375" style="1" customWidth="1"/>
    <col min="12294" max="12294" width="8.5703125" style="1" customWidth="1"/>
    <col min="12295" max="12295" width="7.85546875" style="1" customWidth="1"/>
    <col min="12296" max="12296" width="9.140625" style="1" customWidth="1"/>
    <col min="12297" max="12297" width="7.85546875" style="1" customWidth="1"/>
    <col min="12298" max="12298" width="9.140625" style="1" customWidth="1"/>
    <col min="12299" max="12299" width="7.85546875" style="1" customWidth="1"/>
    <col min="12300" max="12300" width="9.140625" style="1" customWidth="1"/>
    <col min="12301" max="12301" width="7.85546875" style="1" customWidth="1"/>
    <col min="12302" max="12302" width="9.140625" style="1" customWidth="1"/>
    <col min="12303" max="12303" width="8.42578125" style="1" customWidth="1"/>
    <col min="12304" max="12544" width="9.140625" style="1"/>
    <col min="12545" max="12545" width="6" style="1" customWidth="1"/>
    <col min="12546" max="12546" width="20.140625" style="1" customWidth="1"/>
    <col min="12547" max="12547" width="11.28515625" style="1" customWidth="1"/>
    <col min="12548" max="12548" width="7" style="1" customWidth="1"/>
    <col min="12549" max="12549" width="9.7109375" style="1" customWidth="1"/>
    <col min="12550" max="12550" width="8.5703125" style="1" customWidth="1"/>
    <col min="12551" max="12551" width="7.85546875" style="1" customWidth="1"/>
    <col min="12552" max="12552" width="9.140625" style="1" customWidth="1"/>
    <col min="12553" max="12553" width="7.85546875" style="1" customWidth="1"/>
    <col min="12554" max="12554" width="9.140625" style="1" customWidth="1"/>
    <col min="12555" max="12555" width="7.85546875" style="1" customWidth="1"/>
    <col min="12556" max="12556" width="9.140625" style="1" customWidth="1"/>
    <col min="12557" max="12557" width="7.85546875" style="1" customWidth="1"/>
    <col min="12558" max="12558" width="9.140625" style="1" customWidth="1"/>
    <col min="12559" max="12559" width="8.42578125" style="1" customWidth="1"/>
    <col min="12560" max="12800" width="9.140625" style="1"/>
    <col min="12801" max="12801" width="6" style="1" customWidth="1"/>
    <col min="12802" max="12802" width="20.140625" style="1" customWidth="1"/>
    <col min="12803" max="12803" width="11.28515625" style="1" customWidth="1"/>
    <col min="12804" max="12804" width="7" style="1" customWidth="1"/>
    <col min="12805" max="12805" width="9.7109375" style="1" customWidth="1"/>
    <col min="12806" max="12806" width="8.5703125" style="1" customWidth="1"/>
    <col min="12807" max="12807" width="7.85546875" style="1" customWidth="1"/>
    <col min="12808" max="12808" width="9.140625" style="1" customWidth="1"/>
    <col min="12809" max="12809" width="7.85546875" style="1" customWidth="1"/>
    <col min="12810" max="12810" width="9.140625" style="1" customWidth="1"/>
    <col min="12811" max="12811" width="7.85546875" style="1" customWidth="1"/>
    <col min="12812" max="12812" width="9.140625" style="1" customWidth="1"/>
    <col min="12813" max="12813" width="7.85546875" style="1" customWidth="1"/>
    <col min="12814" max="12814" width="9.140625" style="1" customWidth="1"/>
    <col min="12815" max="12815" width="8.42578125" style="1" customWidth="1"/>
    <col min="12816" max="13056" width="9.140625" style="1"/>
    <col min="13057" max="13057" width="6" style="1" customWidth="1"/>
    <col min="13058" max="13058" width="20.140625" style="1" customWidth="1"/>
    <col min="13059" max="13059" width="11.28515625" style="1" customWidth="1"/>
    <col min="13060" max="13060" width="7" style="1" customWidth="1"/>
    <col min="13061" max="13061" width="9.7109375" style="1" customWidth="1"/>
    <col min="13062" max="13062" width="8.5703125" style="1" customWidth="1"/>
    <col min="13063" max="13063" width="7.85546875" style="1" customWidth="1"/>
    <col min="13064" max="13064" width="9.140625" style="1" customWidth="1"/>
    <col min="13065" max="13065" width="7.85546875" style="1" customWidth="1"/>
    <col min="13066" max="13066" width="9.140625" style="1" customWidth="1"/>
    <col min="13067" max="13067" width="7.85546875" style="1" customWidth="1"/>
    <col min="13068" max="13068" width="9.140625" style="1" customWidth="1"/>
    <col min="13069" max="13069" width="7.85546875" style="1" customWidth="1"/>
    <col min="13070" max="13070" width="9.140625" style="1" customWidth="1"/>
    <col min="13071" max="13071" width="8.42578125" style="1" customWidth="1"/>
    <col min="13072" max="13312" width="9.140625" style="1"/>
    <col min="13313" max="13313" width="6" style="1" customWidth="1"/>
    <col min="13314" max="13314" width="20.140625" style="1" customWidth="1"/>
    <col min="13315" max="13315" width="11.28515625" style="1" customWidth="1"/>
    <col min="13316" max="13316" width="7" style="1" customWidth="1"/>
    <col min="13317" max="13317" width="9.7109375" style="1" customWidth="1"/>
    <col min="13318" max="13318" width="8.5703125" style="1" customWidth="1"/>
    <col min="13319" max="13319" width="7.85546875" style="1" customWidth="1"/>
    <col min="13320" max="13320" width="9.140625" style="1" customWidth="1"/>
    <col min="13321" max="13321" width="7.85546875" style="1" customWidth="1"/>
    <col min="13322" max="13322" width="9.140625" style="1" customWidth="1"/>
    <col min="13323" max="13323" width="7.85546875" style="1" customWidth="1"/>
    <col min="13324" max="13324" width="9.140625" style="1" customWidth="1"/>
    <col min="13325" max="13325" width="7.85546875" style="1" customWidth="1"/>
    <col min="13326" max="13326" width="9.140625" style="1" customWidth="1"/>
    <col min="13327" max="13327" width="8.42578125" style="1" customWidth="1"/>
    <col min="13328" max="13568" width="9.140625" style="1"/>
    <col min="13569" max="13569" width="6" style="1" customWidth="1"/>
    <col min="13570" max="13570" width="20.140625" style="1" customWidth="1"/>
    <col min="13571" max="13571" width="11.28515625" style="1" customWidth="1"/>
    <col min="13572" max="13572" width="7" style="1" customWidth="1"/>
    <col min="13573" max="13573" width="9.7109375" style="1" customWidth="1"/>
    <col min="13574" max="13574" width="8.5703125" style="1" customWidth="1"/>
    <col min="13575" max="13575" width="7.85546875" style="1" customWidth="1"/>
    <col min="13576" max="13576" width="9.140625" style="1" customWidth="1"/>
    <col min="13577" max="13577" width="7.85546875" style="1" customWidth="1"/>
    <col min="13578" max="13578" width="9.140625" style="1" customWidth="1"/>
    <col min="13579" max="13579" width="7.85546875" style="1" customWidth="1"/>
    <col min="13580" max="13580" width="9.140625" style="1" customWidth="1"/>
    <col min="13581" max="13581" width="7.85546875" style="1" customWidth="1"/>
    <col min="13582" max="13582" width="9.140625" style="1" customWidth="1"/>
    <col min="13583" max="13583" width="8.42578125" style="1" customWidth="1"/>
    <col min="13584" max="13824" width="9.140625" style="1"/>
    <col min="13825" max="13825" width="6" style="1" customWidth="1"/>
    <col min="13826" max="13826" width="20.140625" style="1" customWidth="1"/>
    <col min="13827" max="13827" width="11.28515625" style="1" customWidth="1"/>
    <col min="13828" max="13828" width="7" style="1" customWidth="1"/>
    <col min="13829" max="13829" width="9.7109375" style="1" customWidth="1"/>
    <col min="13830" max="13830" width="8.5703125" style="1" customWidth="1"/>
    <col min="13831" max="13831" width="7.85546875" style="1" customWidth="1"/>
    <col min="13832" max="13832" width="9.140625" style="1" customWidth="1"/>
    <col min="13833" max="13833" width="7.85546875" style="1" customWidth="1"/>
    <col min="13834" max="13834" width="9.140625" style="1" customWidth="1"/>
    <col min="13835" max="13835" width="7.85546875" style="1" customWidth="1"/>
    <col min="13836" max="13836" width="9.140625" style="1" customWidth="1"/>
    <col min="13837" max="13837" width="7.85546875" style="1" customWidth="1"/>
    <col min="13838" max="13838" width="9.140625" style="1" customWidth="1"/>
    <col min="13839" max="13839" width="8.42578125" style="1" customWidth="1"/>
    <col min="13840" max="14080" width="9.140625" style="1"/>
    <col min="14081" max="14081" width="6" style="1" customWidth="1"/>
    <col min="14082" max="14082" width="20.140625" style="1" customWidth="1"/>
    <col min="14083" max="14083" width="11.28515625" style="1" customWidth="1"/>
    <col min="14084" max="14084" width="7" style="1" customWidth="1"/>
    <col min="14085" max="14085" width="9.7109375" style="1" customWidth="1"/>
    <col min="14086" max="14086" width="8.5703125" style="1" customWidth="1"/>
    <col min="14087" max="14087" width="7.85546875" style="1" customWidth="1"/>
    <col min="14088" max="14088" width="9.140625" style="1" customWidth="1"/>
    <col min="14089" max="14089" width="7.85546875" style="1" customWidth="1"/>
    <col min="14090" max="14090" width="9.140625" style="1" customWidth="1"/>
    <col min="14091" max="14091" width="7.85546875" style="1" customWidth="1"/>
    <col min="14092" max="14092" width="9.140625" style="1" customWidth="1"/>
    <col min="14093" max="14093" width="7.85546875" style="1" customWidth="1"/>
    <col min="14094" max="14094" width="9.140625" style="1" customWidth="1"/>
    <col min="14095" max="14095" width="8.42578125" style="1" customWidth="1"/>
    <col min="14096" max="14336" width="9.140625" style="1"/>
    <col min="14337" max="14337" width="6" style="1" customWidth="1"/>
    <col min="14338" max="14338" width="20.140625" style="1" customWidth="1"/>
    <col min="14339" max="14339" width="11.28515625" style="1" customWidth="1"/>
    <col min="14340" max="14340" width="7" style="1" customWidth="1"/>
    <col min="14341" max="14341" width="9.7109375" style="1" customWidth="1"/>
    <col min="14342" max="14342" width="8.5703125" style="1" customWidth="1"/>
    <col min="14343" max="14343" width="7.85546875" style="1" customWidth="1"/>
    <col min="14344" max="14344" width="9.140625" style="1" customWidth="1"/>
    <col min="14345" max="14345" width="7.85546875" style="1" customWidth="1"/>
    <col min="14346" max="14346" width="9.140625" style="1" customWidth="1"/>
    <col min="14347" max="14347" width="7.85546875" style="1" customWidth="1"/>
    <col min="14348" max="14348" width="9.140625" style="1" customWidth="1"/>
    <col min="14349" max="14349" width="7.85546875" style="1" customWidth="1"/>
    <col min="14350" max="14350" width="9.140625" style="1" customWidth="1"/>
    <col min="14351" max="14351" width="8.42578125" style="1" customWidth="1"/>
    <col min="14352" max="14592" width="9.140625" style="1"/>
    <col min="14593" max="14593" width="6" style="1" customWidth="1"/>
    <col min="14594" max="14594" width="20.140625" style="1" customWidth="1"/>
    <col min="14595" max="14595" width="11.28515625" style="1" customWidth="1"/>
    <col min="14596" max="14596" width="7" style="1" customWidth="1"/>
    <col min="14597" max="14597" width="9.7109375" style="1" customWidth="1"/>
    <col min="14598" max="14598" width="8.5703125" style="1" customWidth="1"/>
    <col min="14599" max="14599" width="7.85546875" style="1" customWidth="1"/>
    <col min="14600" max="14600" width="9.140625" style="1" customWidth="1"/>
    <col min="14601" max="14601" width="7.85546875" style="1" customWidth="1"/>
    <col min="14602" max="14602" width="9.140625" style="1" customWidth="1"/>
    <col min="14603" max="14603" width="7.85546875" style="1" customWidth="1"/>
    <col min="14604" max="14604" width="9.140625" style="1" customWidth="1"/>
    <col min="14605" max="14605" width="7.85546875" style="1" customWidth="1"/>
    <col min="14606" max="14606" width="9.140625" style="1" customWidth="1"/>
    <col min="14607" max="14607" width="8.42578125" style="1" customWidth="1"/>
    <col min="14608" max="14848" width="9.140625" style="1"/>
    <col min="14849" max="14849" width="6" style="1" customWidth="1"/>
    <col min="14850" max="14850" width="20.140625" style="1" customWidth="1"/>
    <col min="14851" max="14851" width="11.28515625" style="1" customWidth="1"/>
    <col min="14852" max="14852" width="7" style="1" customWidth="1"/>
    <col min="14853" max="14853" width="9.7109375" style="1" customWidth="1"/>
    <col min="14854" max="14854" width="8.5703125" style="1" customWidth="1"/>
    <col min="14855" max="14855" width="7.85546875" style="1" customWidth="1"/>
    <col min="14856" max="14856" width="9.140625" style="1" customWidth="1"/>
    <col min="14857" max="14857" width="7.85546875" style="1" customWidth="1"/>
    <col min="14858" max="14858" width="9.140625" style="1" customWidth="1"/>
    <col min="14859" max="14859" width="7.85546875" style="1" customWidth="1"/>
    <col min="14860" max="14860" width="9.140625" style="1" customWidth="1"/>
    <col min="14861" max="14861" width="7.85546875" style="1" customWidth="1"/>
    <col min="14862" max="14862" width="9.140625" style="1" customWidth="1"/>
    <col min="14863" max="14863" width="8.42578125" style="1" customWidth="1"/>
    <col min="14864" max="15104" width="9.140625" style="1"/>
    <col min="15105" max="15105" width="6" style="1" customWidth="1"/>
    <col min="15106" max="15106" width="20.140625" style="1" customWidth="1"/>
    <col min="15107" max="15107" width="11.28515625" style="1" customWidth="1"/>
    <col min="15108" max="15108" width="7" style="1" customWidth="1"/>
    <col min="15109" max="15109" width="9.7109375" style="1" customWidth="1"/>
    <col min="15110" max="15110" width="8.5703125" style="1" customWidth="1"/>
    <col min="15111" max="15111" width="7.85546875" style="1" customWidth="1"/>
    <col min="15112" max="15112" width="9.140625" style="1" customWidth="1"/>
    <col min="15113" max="15113" width="7.85546875" style="1" customWidth="1"/>
    <col min="15114" max="15114" width="9.140625" style="1" customWidth="1"/>
    <col min="15115" max="15115" width="7.85546875" style="1" customWidth="1"/>
    <col min="15116" max="15116" width="9.140625" style="1" customWidth="1"/>
    <col min="15117" max="15117" width="7.85546875" style="1" customWidth="1"/>
    <col min="15118" max="15118" width="9.140625" style="1" customWidth="1"/>
    <col min="15119" max="15119" width="8.42578125" style="1" customWidth="1"/>
    <col min="15120" max="15360" width="9.140625" style="1"/>
    <col min="15361" max="15361" width="6" style="1" customWidth="1"/>
    <col min="15362" max="15362" width="20.140625" style="1" customWidth="1"/>
    <col min="15363" max="15363" width="11.28515625" style="1" customWidth="1"/>
    <col min="15364" max="15364" width="7" style="1" customWidth="1"/>
    <col min="15365" max="15365" width="9.7109375" style="1" customWidth="1"/>
    <col min="15366" max="15366" width="8.5703125" style="1" customWidth="1"/>
    <col min="15367" max="15367" width="7.85546875" style="1" customWidth="1"/>
    <col min="15368" max="15368" width="9.140625" style="1" customWidth="1"/>
    <col min="15369" max="15369" width="7.85546875" style="1" customWidth="1"/>
    <col min="15370" max="15370" width="9.140625" style="1" customWidth="1"/>
    <col min="15371" max="15371" width="7.85546875" style="1" customWidth="1"/>
    <col min="15372" max="15372" width="9.140625" style="1" customWidth="1"/>
    <col min="15373" max="15373" width="7.85546875" style="1" customWidth="1"/>
    <col min="15374" max="15374" width="9.140625" style="1" customWidth="1"/>
    <col min="15375" max="15375" width="8.42578125" style="1" customWidth="1"/>
    <col min="15376" max="15616" width="9.140625" style="1"/>
    <col min="15617" max="15617" width="6" style="1" customWidth="1"/>
    <col min="15618" max="15618" width="20.140625" style="1" customWidth="1"/>
    <col min="15619" max="15619" width="11.28515625" style="1" customWidth="1"/>
    <col min="15620" max="15620" width="7" style="1" customWidth="1"/>
    <col min="15621" max="15621" width="9.7109375" style="1" customWidth="1"/>
    <col min="15622" max="15622" width="8.5703125" style="1" customWidth="1"/>
    <col min="15623" max="15623" width="7.85546875" style="1" customWidth="1"/>
    <col min="15624" max="15624" width="9.140625" style="1" customWidth="1"/>
    <col min="15625" max="15625" width="7.85546875" style="1" customWidth="1"/>
    <col min="15626" max="15626" width="9.140625" style="1" customWidth="1"/>
    <col min="15627" max="15627" width="7.85546875" style="1" customWidth="1"/>
    <col min="15628" max="15628" width="9.140625" style="1" customWidth="1"/>
    <col min="15629" max="15629" width="7.85546875" style="1" customWidth="1"/>
    <col min="15630" max="15630" width="9.140625" style="1" customWidth="1"/>
    <col min="15631" max="15631" width="8.42578125" style="1" customWidth="1"/>
    <col min="15632" max="15872" width="9.140625" style="1"/>
    <col min="15873" max="15873" width="6" style="1" customWidth="1"/>
    <col min="15874" max="15874" width="20.140625" style="1" customWidth="1"/>
    <col min="15875" max="15875" width="11.28515625" style="1" customWidth="1"/>
    <col min="15876" max="15876" width="7" style="1" customWidth="1"/>
    <col min="15877" max="15877" width="9.7109375" style="1" customWidth="1"/>
    <col min="15878" max="15878" width="8.5703125" style="1" customWidth="1"/>
    <col min="15879" max="15879" width="7.85546875" style="1" customWidth="1"/>
    <col min="15880" max="15880" width="9.140625" style="1" customWidth="1"/>
    <col min="15881" max="15881" width="7.85546875" style="1" customWidth="1"/>
    <col min="15882" max="15882" width="9.140625" style="1" customWidth="1"/>
    <col min="15883" max="15883" width="7.85546875" style="1" customWidth="1"/>
    <col min="15884" max="15884" width="9.140625" style="1" customWidth="1"/>
    <col min="15885" max="15885" width="7.85546875" style="1" customWidth="1"/>
    <col min="15886" max="15886" width="9.140625" style="1" customWidth="1"/>
    <col min="15887" max="15887" width="8.42578125" style="1" customWidth="1"/>
    <col min="15888" max="16128" width="9.140625" style="1"/>
    <col min="16129" max="16129" width="6" style="1" customWidth="1"/>
    <col min="16130" max="16130" width="20.140625" style="1" customWidth="1"/>
    <col min="16131" max="16131" width="11.28515625" style="1" customWidth="1"/>
    <col min="16132" max="16132" width="7" style="1" customWidth="1"/>
    <col min="16133" max="16133" width="9.7109375" style="1" customWidth="1"/>
    <col min="16134" max="16134" width="8.5703125" style="1" customWidth="1"/>
    <col min="16135" max="16135" width="7.85546875" style="1" customWidth="1"/>
    <col min="16136" max="16136" width="9.140625" style="1" customWidth="1"/>
    <col min="16137" max="16137" width="7.85546875" style="1" customWidth="1"/>
    <col min="16138" max="16138" width="9.140625" style="1" customWidth="1"/>
    <col min="16139" max="16139" width="7.85546875" style="1" customWidth="1"/>
    <col min="16140" max="16140" width="9.140625" style="1" customWidth="1"/>
    <col min="16141" max="16141" width="7.85546875" style="1" customWidth="1"/>
    <col min="16142" max="16142" width="9.140625" style="1" customWidth="1"/>
    <col min="16143" max="16143" width="8.42578125" style="1" customWidth="1"/>
    <col min="16144" max="16384" width="9.140625" style="1"/>
  </cols>
  <sheetData>
    <row r="1" spans="1:21" ht="15.75">
      <c r="C1" s="23"/>
      <c r="E1" s="24"/>
      <c r="F1" s="1"/>
      <c r="H1" s="1"/>
      <c r="I1" s="24"/>
      <c r="J1" s="1"/>
      <c r="L1" s="26"/>
      <c r="M1" s="24"/>
      <c r="N1" s="4" t="s">
        <v>0</v>
      </c>
    </row>
    <row r="2" spans="1:21" s="28" customFormat="1" ht="16.5">
      <c r="A2" s="79" t="s">
        <v>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27"/>
      <c r="Q2" s="27"/>
      <c r="R2" s="27"/>
      <c r="S2" s="27"/>
      <c r="T2" s="27"/>
      <c r="U2" s="27"/>
    </row>
    <row r="3" spans="1:21" s="28" customFormat="1" ht="16.5">
      <c r="A3" s="79" t="s">
        <v>79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27"/>
      <c r="Q3" s="27"/>
      <c r="R3" s="27"/>
      <c r="S3" s="27"/>
      <c r="T3" s="27"/>
      <c r="U3" s="27"/>
    </row>
    <row r="4" spans="1:21" ht="7.5" customHeight="1">
      <c r="A4" s="29"/>
    </row>
    <row r="5" spans="1:21" ht="18.75" customHeight="1">
      <c r="A5" s="80" t="s">
        <v>1</v>
      </c>
      <c r="B5" s="80" t="s">
        <v>2</v>
      </c>
      <c r="C5" s="90" t="s">
        <v>3</v>
      </c>
      <c r="D5" s="85" t="s">
        <v>4</v>
      </c>
      <c r="E5" s="86"/>
      <c r="F5" s="86"/>
      <c r="G5" s="86"/>
      <c r="H5" s="86"/>
      <c r="I5" s="87"/>
      <c r="J5" s="85" t="s">
        <v>5</v>
      </c>
      <c r="K5" s="86"/>
      <c r="L5" s="86"/>
      <c r="M5" s="86"/>
      <c r="N5" s="86"/>
      <c r="O5" s="87"/>
    </row>
    <row r="6" spans="1:21">
      <c r="A6" s="81"/>
      <c r="B6" s="83"/>
      <c r="C6" s="91"/>
      <c r="D6" s="88" t="s">
        <v>7</v>
      </c>
      <c r="E6" s="89"/>
      <c r="F6" s="88" t="s">
        <v>8</v>
      </c>
      <c r="G6" s="89" t="s">
        <v>9</v>
      </c>
      <c r="H6" s="88" t="s">
        <v>10</v>
      </c>
      <c r="I6" s="89" t="s">
        <v>11</v>
      </c>
      <c r="J6" s="88" t="s">
        <v>7</v>
      </c>
      <c r="K6" s="89"/>
      <c r="L6" s="88" t="s">
        <v>8</v>
      </c>
      <c r="M6" s="89" t="s">
        <v>9</v>
      </c>
      <c r="N6" s="88" t="s">
        <v>10</v>
      </c>
      <c r="O6" s="89" t="s">
        <v>11</v>
      </c>
    </row>
    <row r="7" spans="1:21">
      <c r="A7" s="82"/>
      <c r="B7" s="84"/>
      <c r="C7" s="92"/>
      <c r="D7" s="20" t="s">
        <v>12</v>
      </c>
      <c r="E7" s="21" t="s">
        <v>13</v>
      </c>
      <c r="F7" s="20" t="s">
        <v>12</v>
      </c>
      <c r="G7" s="21" t="s">
        <v>13</v>
      </c>
      <c r="H7" s="20" t="s">
        <v>12</v>
      </c>
      <c r="I7" s="21" t="s">
        <v>13</v>
      </c>
      <c r="J7" s="20" t="s">
        <v>12</v>
      </c>
      <c r="K7" s="21" t="s">
        <v>13</v>
      </c>
      <c r="L7" s="22" t="s">
        <v>12</v>
      </c>
      <c r="M7" s="21" t="s">
        <v>13</v>
      </c>
      <c r="N7" s="20" t="s">
        <v>12</v>
      </c>
      <c r="O7" s="21" t="s">
        <v>13</v>
      </c>
    </row>
    <row r="8" spans="1:21" ht="16.5">
      <c r="A8" s="11">
        <v>1</v>
      </c>
      <c r="B8" s="13" t="s">
        <v>26</v>
      </c>
      <c r="C8" s="31">
        <f>D8+F8+H8</f>
        <v>23</v>
      </c>
      <c r="D8" s="17">
        <v>9</v>
      </c>
      <c r="E8" s="32">
        <f>D8/C8*100</f>
        <v>39.130434782608695</v>
      </c>
      <c r="F8" s="14">
        <v>14</v>
      </c>
      <c r="G8" s="32">
        <f>F8/C8*100</f>
        <v>60.869565217391312</v>
      </c>
      <c r="H8" s="14"/>
      <c r="I8" s="32">
        <f>H8/C8*100</f>
        <v>0</v>
      </c>
      <c r="J8" s="14">
        <v>8</v>
      </c>
      <c r="K8" s="32">
        <f>J8/C8*100</f>
        <v>34.782608695652172</v>
      </c>
      <c r="L8" s="15">
        <v>15</v>
      </c>
      <c r="M8" s="32">
        <f>L8/C8*100</f>
        <v>65.217391304347828</v>
      </c>
      <c r="N8" s="16"/>
      <c r="O8" s="32">
        <f>N8/C8*100</f>
        <v>0</v>
      </c>
    </row>
    <row r="9" spans="1:21" ht="16.5">
      <c r="A9" s="12">
        <v>2</v>
      </c>
      <c r="B9" s="13" t="s">
        <v>27</v>
      </c>
      <c r="C9" s="31">
        <f t="shared" ref="C9" si="0">D9+F9+H9</f>
        <v>23</v>
      </c>
      <c r="D9" s="33">
        <v>8</v>
      </c>
      <c r="E9" s="32">
        <f t="shared" ref="E9" si="1">D9/C9*100</f>
        <v>34.782608695652172</v>
      </c>
      <c r="F9" s="14">
        <v>15</v>
      </c>
      <c r="G9" s="32">
        <f t="shared" ref="G9" si="2">F9/C9*100</f>
        <v>65.217391304347828</v>
      </c>
      <c r="H9" s="14"/>
      <c r="I9" s="32">
        <f t="shared" ref="I9" si="3">H9/C9*100</f>
        <v>0</v>
      </c>
      <c r="J9" s="14">
        <v>7</v>
      </c>
      <c r="K9" s="32">
        <f t="shared" ref="K9" si="4">J9/C9*100</f>
        <v>30.434782608695656</v>
      </c>
      <c r="L9" s="15">
        <v>16</v>
      </c>
      <c r="M9" s="32">
        <f t="shared" ref="M9" si="5">L9/C9*100</f>
        <v>69.565217391304344</v>
      </c>
      <c r="N9" s="16"/>
      <c r="O9" s="32">
        <f t="shared" ref="O9" si="6">N9/C9*100</f>
        <v>0</v>
      </c>
    </row>
    <row r="10" spans="1:21" ht="16.5">
      <c r="A10" s="12">
        <v>3</v>
      </c>
      <c r="B10" s="13" t="s">
        <v>28</v>
      </c>
      <c r="C10" s="31">
        <f>D10+F10+H10</f>
        <v>19</v>
      </c>
      <c r="D10" s="17">
        <v>10</v>
      </c>
      <c r="E10" s="32">
        <f>D10/C10*100</f>
        <v>52.631578947368418</v>
      </c>
      <c r="F10" s="14">
        <v>9</v>
      </c>
      <c r="G10" s="32">
        <f>F10/C10*100</f>
        <v>47.368421052631575</v>
      </c>
      <c r="H10" s="14"/>
      <c r="I10" s="32">
        <f>H10/C10*100</f>
        <v>0</v>
      </c>
      <c r="J10" s="14">
        <v>6</v>
      </c>
      <c r="K10" s="32">
        <f>J10/C10*100</f>
        <v>31.578947368421051</v>
      </c>
      <c r="L10" s="15">
        <v>13</v>
      </c>
      <c r="M10" s="32">
        <f>L10/C10*100</f>
        <v>68.421052631578945</v>
      </c>
      <c r="N10" s="16"/>
      <c r="O10" s="32">
        <f>N10/C10*100</f>
        <v>0</v>
      </c>
    </row>
    <row r="11" spans="1:21" ht="16.5">
      <c r="A11" s="12">
        <v>4</v>
      </c>
      <c r="B11" s="13" t="s">
        <v>45</v>
      </c>
      <c r="C11" s="31">
        <f t="shared" ref="C11:C13" si="7">D11+F11+H11</f>
        <v>21</v>
      </c>
      <c r="D11" s="34">
        <v>8</v>
      </c>
      <c r="E11" s="32">
        <f t="shared" ref="E11:E13" si="8">D11/C11*100</f>
        <v>38.095238095238095</v>
      </c>
      <c r="F11" s="14">
        <v>13</v>
      </c>
      <c r="G11" s="32">
        <f t="shared" ref="G11:G13" si="9">F11/C11*100</f>
        <v>61.904761904761905</v>
      </c>
      <c r="H11" s="14"/>
      <c r="I11" s="32">
        <f t="shared" ref="I11:I13" si="10">H11/C11*100</f>
        <v>0</v>
      </c>
      <c r="J11" s="14">
        <v>6</v>
      </c>
      <c r="K11" s="32">
        <f t="shared" ref="K11:K13" si="11">J11/C11*100</f>
        <v>28.571428571428569</v>
      </c>
      <c r="L11" s="15">
        <v>15</v>
      </c>
      <c r="M11" s="32">
        <f t="shared" ref="M11:M13" si="12">L11/C11*100</f>
        <v>71.428571428571431</v>
      </c>
      <c r="N11" s="16"/>
      <c r="O11" s="32">
        <f t="shared" ref="O11:O13" si="13">N11/C11*100</f>
        <v>0</v>
      </c>
    </row>
    <row r="12" spans="1:21" ht="16.5">
      <c r="A12" s="12">
        <v>5</v>
      </c>
      <c r="B12" s="13" t="s">
        <v>83</v>
      </c>
      <c r="C12" s="31">
        <f t="shared" si="7"/>
        <v>28</v>
      </c>
      <c r="D12" s="17">
        <v>10</v>
      </c>
      <c r="E12" s="32">
        <f t="shared" si="8"/>
        <v>35.714285714285715</v>
      </c>
      <c r="F12" s="14">
        <v>18</v>
      </c>
      <c r="G12" s="32">
        <f t="shared" si="9"/>
        <v>64.285714285714292</v>
      </c>
      <c r="H12" s="14">
        <v>0</v>
      </c>
      <c r="I12" s="32"/>
      <c r="J12" s="14">
        <v>8</v>
      </c>
      <c r="K12" s="32">
        <f t="shared" si="11"/>
        <v>28.571428571428569</v>
      </c>
      <c r="L12" s="15">
        <v>20</v>
      </c>
      <c r="M12" s="32">
        <f t="shared" si="12"/>
        <v>71.428571428571431</v>
      </c>
      <c r="N12" s="16" t="s">
        <v>97</v>
      </c>
      <c r="O12" s="32">
        <f t="shared" si="13"/>
        <v>0</v>
      </c>
    </row>
    <row r="13" spans="1:21" ht="16.5">
      <c r="A13" s="12">
        <v>6</v>
      </c>
      <c r="B13" s="13" t="s">
        <v>84</v>
      </c>
      <c r="C13" s="31">
        <f t="shared" si="7"/>
        <v>29</v>
      </c>
      <c r="D13" s="34">
        <v>9</v>
      </c>
      <c r="E13" s="32">
        <f t="shared" si="8"/>
        <v>31.03448275862069</v>
      </c>
      <c r="F13" s="14">
        <v>20</v>
      </c>
      <c r="G13" s="32">
        <f t="shared" si="9"/>
        <v>68.965517241379317</v>
      </c>
      <c r="H13" s="14"/>
      <c r="I13" s="32">
        <f t="shared" si="10"/>
        <v>0</v>
      </c>
      <c r="J13" s="14">
        <v>5</v>
      </c>
      <c r="K13" s="32">
        <f t="shared" si="11"/>
        <v>17.241379310344829</v>
      </c>
      <c r="L13" s="15">
        <v>24</v>
      </c>
      <c r="M13" s="32">
        <f t="shared" si="12"/>
        <v>82.758620689655174</v>
      </c>
      <c r="N13" s="16"/>
      <c r="O13" s="32">
        <f t="shared" si="13"/>
        <v>0</v>
      </c>
    </row>
    <row r="14" spans="1:21" ht="15.75">
      <c r="A14" s="93" t="s">
        <v>32</v>
      </c>
      <c r="B14" s="93"/>
      <c r="C14" s="36">
        <f>SUM(C8:C13)</f>
        <v>143</v>
      </c>
      <c r="D14" s="36">
        <f>SUM(D8:D13)</f>
        <v>54</v>
      </c>
      <c r="E14" s="37">
        <f>D14/C14*100</f>
        <v>37.76223776223776</v>
      </c>
      <c r="F14" s="36">
        <f>SUM(F8:F13)</f>
        <v>89</v>
      </c>
      <c r="G14" s="37">
        <f>F14/C14*100</f>
        <v>62.23776223776224</v>
      </c>
      <c r="H14" s="36">
        <f>SUM(H8:H13)</f>
        <v>0</v>
      </c>
      <c r="I14" s="37">
        <f>H14/C14*100</f>
        <v>0</v>
      </c>
      <c r="J14" s="36">
        <f>SUM(J8:J13)</f>
        <v>40</v>
      </c>
      <c r="K14" s="37">
        <f>J14/C14*100</f>
        <v>27.972027972027973</v>
      </c>
      <c r="L14" s="38">
        <f>SUM(L8:L13)</f>
        <v>103</v>
      </c>
      <c r="M14" s="37">
        <f>L14/C14*100</f>
        <v>72.027972027972027</v>
      </c>
      <c r="N14" s="36">
        <f>SUM(N8:N13)</f>
        <v>0</v>
      </c>
      <c r="O14" s="37">
        <f>N14/C14*100</f>
        <v>0</v>
      </c>
    </row>
    <row r="15" spans="1:21" ht="9" customHeight="1"/>
    <row r="16" spans="1:21" ht="16.5">
      <c r="A16" s="79" t="s">
        <v>80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 ht="16.5">
      <c r="A17" s="79" t="s">
        <v>79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pans="1:15" ht="15.75">
      <c r="A18" s="80" t="s">
        <v>1</v>
      </c>
      <c r="B18" s="80" t="s">
        <v>2</v>
      </c>
      <c r="C18" s="90" t="s">
        <v>3</v>
      </c>
      <c r="D18" s="85" t="s">
        <v>81</v>
      </c>
      <c r="E18" s="86"/>
      <c r="F18" s="86"/>
      <c r="G18" s="86"/>
      <c r="H18" s="86"/>
      <c r="I18" s="87"/>
      <c r="J18" s="85" t="s">
        <v>82</v>
      </c>
      <c r="K18" s="86"/>
      <c r="L18" s="86"/>
      <c r="M18" s="86"/>
      <c r="N18" s="86"/>
      <c r="O18" s="87"/>
    </row>
    <row r="19" spans="1:15">
      <c r="A19" s="81"/>
      <c r="B19" s="83"/>
      <c r="C19" s="91"/>
      <c r="D19" s="88" t="s">
        <v>7</v>
      </c>
      <c r="E19" s="89"/>
      <c r="F19" s="88" t="s">
        <v>8</v>
      </c>
      <c r="G19" s="89" t="s">
        <v>9</v>
      </c>
      <c r="H19" s="88" t="s">
        <v>10</v>
      </c>
      <c r="I19" s="89" t="s">
        <v>11</v>
      </c>
      <c r="J19" s="88" t="s">
        <v>7</v>
      </c>
      <c r="K19" s="89"/>
      <c r="L19" s="88" t="s">
        <v>8</v>
      </c>
      <c r="M19" s="89" t="s">
        <v>9</v>
      </c>
      <c r="N19" s="88" t="s">
        <v>10</v>
      </c>
      <c r="O19" s="89" t="s">
        <v>11</v>
      </c>
    </row>
    <row r="20" spans="1:15">
      <c r="A20" s="82"/>
      <c r="B20" s="84"/>
      <c r="C20" s="92"/>
      <c r="D20" s="20" t="s">
        <v>12</v>
      </c>
      <c r="E20" s="21" t="s">
        <v>13</v>
      </c>
      <c r="F20" s="20" t="s">
        <v>12</v>
      </c>
      <c r="G20" s="21" t="s">
        <v>13</v>
      </c>
      <c r="H20" s="20" t="s">
        <v>12</v>
      </c>
      <c r="I20" s="21" t="s">
        <v>13</v>
      </c>
      <c r="J20" s="20" t="s">
        <v>12</v>
      </c>
      <c r="K20" s="21" t="s">
        <v>13</v>
      </c>
      <c r="L20" s="22" t="s">
        <v>12</v>
      </c>
      <c r="M20" s="21" t="s">
        <v>13</v>
      </c>
      <c r="N20" s="20" t="s">
        <v>12</v>
      </c>
      <c r="O20" s="21" t="s">
        <v>13</v>
      </c>
    </row>
    <row r="21" spans="1:15" ht="16.5">
      <c r="A21" s="11">
        <v>1</v>
      </c>
      <c r="B21" s="13" t="s">
        <v>26</v>
      </c>
      <c r="C21" s="31">
        <f>D21+F21+H21</f>
        <v>23</v>
      </c>
      <c r="D21" s="17">
        <v>9</v>
      </c>
      <c r="E21" s="32">
        <f>D21/C21*100</f>
        <v>39.130434782608695</v>
      </c>
      <c r="F21" s="14">
        <v>14</v>
      </c>
      <c r="G21" s="32">
        <f>F21/C21*100</f>
        <v>60.869565217391312</v>
      </c>
      <c r="H21" s="14"/>
      <c r="I21" s="32">
        <f>H21/C21*100</f>
        <v>0</v>
      </c>
      <c r="J21" s="14">
        <v>8</v>
      </c>
      <c r="K21" s="32">
        <f>J21/C21*100</f>
        <v>34.782608695652172</v>
      </c>
      <c r="L21" s="15">
        <v>15</v>
      </c>
      <c r="M21" s="32">
        <f>L21/C21*100</f>
        <v>65.217391304347828</v>
      </c>
      <c r="N21" s="16"/>
      <c r="O21" s="32">
        <f>N21/C21*100</f>
        <v>0</v>
      </c>
    </row>
    <row r="22" spans="1:15" ht="16.5">
      <c r="A22" s="12">
        <v>2</v>
      </c>
      <c r="B22" s="13" t="s">
        <v>27</v>
      </c>
      <c r="C22" s="31">
        <f t="shared" ref="C22" si="14">D22+F22+H22</f>
        <v>23</v>
      </c>
      <c r="D22" s="33">
        <v>8</v>
      </c>
      <c r="E22" s="32">
        <f t="shared" ref="E22" si="15">D22/C22*100</f>
        <v>34.782608695652172</v>
      </c>
      <c r="F22" s="14">
        <v>15</v>
      </c>
      <c r="G22" s="32">
        <f t="shared" ref="G22" si="16">F22/C22*100</f>
        <v>65.217391304347828</v>
      </c>
      <c r="H22" s="14"/>
      <c r="I22" s="32">
        <f t="shared" ref="I22" si="17">H22/C22*100</f>
        <v>0</v>
      </c>
      <c r="J22" s="14">
        <v>7</v>
      </c>
      <c r="K22" s="32">
        <f t="shared" ref="K22" si="18">J22/C22*100</f>
        <v>30.434782608695656</v>
      </c>
      <c r="L22" s="15">
        <v>16</v>
      </c>
      <c r="M22" s="32">
        <f t="shared" ref="M22" si="19">L22/C22*100</f>
        <v>69.565217391304344</v>
      </c>
      <c r="N22" s="16"/>
      <c r="O22" s="32">
        <f t="shared" ref="O22" si="20">N22/C22*100</f>
        <v>0</v>
      </c>
    </row>
    <row r="23" spans="1:15" ht="16.5">
      <c r="A23" s="12">
        <v>3</v>
      </c>
      <c r="B23" s="13" t="s">
        <v>28</v>
      </c>
      <c r="C23" s="31">
        <f>D23+F23+H23</f>
        <v>19</v>
      </c>
      <c r="D23" s="17">
        <v>12</v>
      </c>
      <c r="E23" s="32">
        <f>D23/C23*100</f>
        <v>63.157894736842103</v>
      </c>
      <c r="F23" s="14">
        <v>7</v>
      </c>
      <c r="G23" s="32">
        <f>F23/C23*100</f>
        <v>36.84210526315789</v>
      </c>
      <c r="H23" s="14"/>
      <c r="I23" s="32">
        <f>H23/C23*100</f>
        <v>0</v>
      </c>
      <c r="J23" s="14">
        <v>10</v>
      </c>
      <c r="K23" s="32">
        <f>J23/C23*100</f>
        <v>52.631578947368418</v>
      </c>
      <c r="L23" s="15">
        <v>9</v>
      </c>
      <c r="M23" s="32">
        <f>L23/C23*100</f>
        <v>47.368421052631575</v>
      </c>
      <c r="N23" s="16"/>
      <c r="O23" s="32">
        <f>N23/C23*100</f>
        <v>0</v>
      </c>
    </row>
    <row r="24" spans="1:15" ht="16.5">
      <c r="A24" s="12">
        <v>4</v>
      </c>
      <c r="B24" s="13" t="s">
        <v>45</v>
      </c>
      <c r="C24" s="31">
        <f t="shared" ref="C24:C26" si="21">D24+F24+H24</f>
        <v>21</v>
      </c>
      <c r="D24" s="34">
        <v>10</v>
      </c>
      <c r="E24" s="32">
        <f t="shared" ref="E24:E26" si="22">D24/C24*100</f>
        <v>47.619047619047613</v>
      </c>
      <c r="F24" s="14">
        <v>11</v>
      </c>
      <c r="G24" s="32">
        <f t="shared" ref="G24:G26" si="23">F24/C24*100</f>
        <v>52.380952380952387</v>
      </c>
      <c r="H24" s="14"/>
      <c r="I24" s="32">
        <f t="shared" ref="I24:I26" si="24">H24/C24*100</f>
        <v>0</v>
      </c>
      <c r="J24" s="14">
        <v>9</v>
      </c>
      <c r="K24" s="32">
        <f t="shared" ref="K24:K26" si="25">J24/C24*100</f>
        <v>42.857142857142854</v>
      </c>
      <c r="L24" s="15">
        <v>12</v>
      </c>
      <c r="M24" s="32">
        <f t="shared" ref="M24:M26" si="26">L24/C24*100</f>
        <v>57.142857142857139</v>
      </c>
      <c r="N24" s="16"/>
      <c r="O24" s="32">
        <f t="shared" ref="O24:O26" si="27">N24/C24*100</f>
        <v>0</v>
      </c>
    </row>
    <row r="25" spans="1:15" ht="16.5">
      <c r="A25" s="12">
        <v>5</v>
      </c>
      <c r="B25" s="13" t="s">
        <v>83</v>
      </c>
      <c r="C25" s="31">
        <f t="shared" si="21"/>
        <v>28</v>
      </c>
      <c r="D25" s="17">
        <v>10</v>
      </c>
      <c r="E25" s="32">
        <f t="shared" si="22"/>
        <v>35.714285714285715</v>
      </c>
      <c r="F25" s="14">
        <v>18</v>
      </c>
      <c r="G25" s="32">
        <f t="shared" si="23"/>
        <v>64.285714285714292</v>
      </c>
      <c r="H25" s="14"/>
      <c r="I25" s="32">
        <f t="shared" si="24"/>
        <v>0</v>
      </c>
      <c r="J25" s="14">
        <v>12</v>
      </c>
      <c r="K25" s="32">
        <f t="shared" si="25"/>
        <v>42.857142857142854</v>
      </c>
      <c r="L25" s="15">
        <v>16</v>
      </c>
      <c r="M25" s="32">
        <f t="shared" si="26"/>
        <v>57.142857142857139</v>
      </c>
      <c r="N25" s="16"/>
      <c r="O25" s="32">
        <f t="shared" si="27"/>
        <v>0</v>
      </c>
    </row>
    <row r="26" spans="1:15" ht="16.5">
      <c r="A26" s="12">
        <v>6</v>
      </c>
      <c r="B26" s="13" t="s">
        <v>84</v>
      </c>
      <c r="C26" s="31">
        <f t="shared" si="21"/>
        <v>29</v>
      </c>
      <c r="D26" s="34">
        <v>12</v>
      </c>
      <c r="E26" s="32">
        <f t="shared" si="22"/>
        <v>41.379310344827587</v>
      </c>
      <c r="F26" s="14">
        <v>17</v>
      </c>
      <c r="G26" s="32">
        <f t="shared" si="23"/>
        <v>58.620689655172406</v>
      </c>
      <c r="H26" s="14"/>
      <c r="I26" s="32">
        <f t="shared" si="24"/>
        <v>0</v>
      </c>
      <c r="J26" s="14">
        <v>10</v>
      </c>
      <c r="K26" s="32">
        <f t="shared" si="25"/>
        <v>34.482758620689658</v>
      </c>
      <c r="L26" s="15">
        <v>19</v>
      </c>
      <c r="M26" s="32">
        <f t="shared" si="26"/>
        <v>65.517241379310349</v>
      </c>
      <c r="N26" s="16"/>
      <c r="O26" s="32">
        <f t="shared" si="27"/>
        <v>0</v>
      </c>
    </row>
    <row r="27" spans="1:15" ht="15.75">
      <c r="A27" s="93" t="s">
        <v>32</v>
      </c>
      <c r="B27" s="93"/>
      <c r="C27" s="36">
        <f>SUM(C21:C26)</f>
        <v>143</v>
      </c>
      <c r="D27" s="36">
        <f>SUM(D21:D26)</f>
        <v>61</v>
      </c>
      <c r="E27" s="37">
        <f>D27/C27*100</f>
        <v>42.657342657342653</v>
      </c>
      <c r="F27" s="36">
        <f>SUM(F21:F26)</f>
        <v>82</v>
      </c>
      <c r="G27" s="37">
        <f>F27/C27*100</f>
        <v>57.342657342657347</v>
      </c>
      <c r="H27" s="36">
        <f>SUM(H21:H26)</f>
        <v>0</v>
      </c>
      <c r="I27" s="37">
        <f>H27/C27*100</f>
        <v>0</v>
      </c>
      <c r="J27" s="36">
        <f>SUM(J21:J26)</f>
        <v>56</v>
      </c>
      <c r="K27" s="37">
        <f>J27/C27*100</f>
        <v>39.16083916083916</v>
      </c>
      <c r="L27" s="38">
        <f>SUM(L21:L26)</f>
        <v>87</v>
      </c>
      <c r="M27" s="37">
        <f>L27/C27*100</f>
        <v>60.839160839160847</v>
      </c>
      <c r="N27" s="36">
        <f>SUM(N21:N26)</f>
        <v>0</v>
      </c>
      <c r="O27" s="37">
        <f>N27/C27*100</f>
        <v>0</v>
      </c>
    </row>
    <row r="28" spans="1:15" ht="15.75">
      <c r="E28" s="24"/>
      <c r="F28" s="1"/>
      <c r="G28" s="24"/>
      <c r="H28" s="1"/>
      <c r="I28" s="24"/>
      <c r="J28" s="94" t="s">
        <v>98</v>
      </c>
      <c r="K28" s="94"/>
      <c r="L28" s="94"/>
      <c r="M28" s="94"/>
      <c r="N28" s="94"/>
      <c r="O28" s="94"/>
    </row>
    <row r="29" spans="1:15" ht="16.5">
      <c r="B29" s="19" t="s">
        <v>33</v>
      </c>
      <c r="D29" s="1"/>
      <c r="E29" s="24"/>
      <c r="F29" s="1"/>
      <c r="G29" s="24"/>
      <c r="H29" s="1"/>
      <c r="I29" s="24"/>
      <c r="J29" s="79" t="s">
        <v>34</v>
      </c>
      <c r="K29" s="79"/>
      <c r="L29" s="79"/>
      <c r="M29" s="79"/>
      <c r="N29" s="79"/>
      <c r="O29" s="79"/>
    </row>
    <row r="34" spans="1:15" ht="15.75">
      <c r="J34" s="95" t="s">
        <v>35</v>
      </c>
      <c r="K34" s="95"/>
      <c r="L34" s="95"/>
      <c r="M34" s="95"/>
      <c r="N34" s="95"/>
      <c r="O34" s="95"/>
    </row>
    <row r="39" spans="1:15" ht="16.5">
      <c r="A39" s="79" t="s">
        <v>37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 ht="16.5">
      <c r="A40" s="79" t="s">
        <v>36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ht="16.5" customHeight="1">
      <c r="A41" s="80" t="s">
        <v>1</v>
      </c>
      <c r="B41" s="80" t="s">
        <v>2</v>
      </c>
      <c r="C41" s="90" t="s">
        <v>3</v>
      </c>
      <c r="D41" s="85" t="s">
        <v>4</v>
      </c>
      <c r="E41" s="86"/>
      <c r="F41" s="86"/>
      <c r="G41" s="86"/>
      <c r="H41" s="86"/>
      <c r="I41" s="87"/>
      <c r="J41" s="85" t="s">
        <v>5</v>
      </c>
      <c r="K41" s="86"/>
      <c r="L41" s="86"/>
      <c r="M41" s="86"/>
      <c r="N41" s="86"/>
      <c r="O41" s="87"/>
    </row>
    <row r="42" spans="1:15" ht="16.5" customHeight="1">
      <c r="A42" s="81"/>
      <c r="B42" s="83"/>
      <c r="C42" s="91"/>
      <c r="D42" s="88" t="s">
        <v>7</v>
      </c>
      <c r="E42" s="89"/>
      <c r="F42" s="88" t="s">
        <v>8</v>
      </c>
      <c r="G42" s="89" t="s">
        <v>9</v>
      </c>
      <c r="H42" s="88" t="s">
        <v>10</v>
      </c>
      <c r="I42" s="89" t="s">
        <v>11</v>
      </c>
      <c r="J42" s="88" t="s">
        <v>7</v>
      </c>
      <c r="K42" s="89"/>
      <c r="L42" s="88" t="s">
        <v>8</v>
      </c>
      <c r="M42" s="89" t="s">
        <v>9</v>
      </c>
      <c r="N42" s="88" t="s">
        <v>10</v>
      </c>
      <c r="O42" s="89" t="s">
        <v>11</v>
      </c>
    </row>
    <row r="43" spans="1:15" ht="16.5" customHeight="1">
      <c r="A43" s="82"/>
      <c r="B43" s="84"/>
      <c r="C43" s="92"/>
      <c r="D43" s="20" t="s">
        <v>12</v>
      </c>
      <c r="E43" s="21" t="s">
        <v>13</v>
      </c>
      <c r="F43" s="20" t="s">
        <v>12</v>
      </c>
      <c r="G43" s="21" t="s">
        <v>13</v>
      </c>
      <c r="H43" s="20" t="s">
        <v>12</v>
      </c>
      <c r="I43" s="21" t="s">
        <v>13</v>
      </c>
      <c r="J43" s="20" t="s">
        <v>12</v>
      </c>
      <c r="K43" s="21" t="s">
        <v>13</v>
      </c>
      <c r="L43" s="22" t="s">
        <v>12</v>
      </c>
      <c r="M43" s="21" t="s">
        <v>13</v>
      </c>
      <c r="N43" s="20" t="s">
        <v>12</v>
      </c>
      <c r="O43" s="21" t="s">
        <v>13</v>
      </c>
    </row>
    <row r="44" spans="1:15" ht="22.5" customHeight="1">
      <c r="A44" s="11">
        <v>1</v>
      </c>
      <c r="B44" s="13" t="s">
        <v>26</v>
      </c>
      <c r="C44" s="67"/>
      <c r="D44" s="17"/>
      <c r="E44" s="32"/>
      <c r="F44" s="14"/>
      <c r="G44" s="32"/>
      <c r="H44" s="14"/>
      <c r="I44" s="32"/>
      <c r="J44" s="14"/>
      <c r="K44" s="32"/>
      <c r="L44" s="15"/>
      <c r="M44" s="32"/>
      <c r="N44" s="16"/>
      <c r="O44" s="32"/>
    </row>
    <row r="45" spans="1:15" ht="22.5" customHeight="1">
      <c r="A45" s="12">
        <v>2</v>
      </c>
      <c r="B45" s="13" t="s">
        <v>27</v>
      </c>
      <c r="C45" s="31"/>
      <c r="D45" s="33"/>
      <c r="E45" s="32"/>
      <c r="F45" s="14"/>
      <c r="G45" s="32"/>
      <c r="H45" s="14"/>
      <c r="I45" s="32"/>
      <c r="J45" s="14"/>
      <c r="K45" s="32"/>
      <c r="L45" s="15"/>
      <c r="M45" s="32"/>
      <c r="N45" s="16"/>
      <c r="O45" s="32"/>
    </row>
    <row r="46" spans="1:15" ht="22.5" customHeight="1">
      <c r="A46" s="12">
        <v>3</v>
      </c>
      <c r="B46" s="13" t="s">
        <v>28</v>
      </c>
      <c r="C46" s="31"/>
      <c r="D46" s="17"/>
      <c r="E46" s="32"/>
      <c r="F46" s="14"/>
      <c r="G46" s="32"/>
      <c r="H46" s="14"/>
      <c r="I46" s="32"/>
      <c r="J46" s="14"/>
      <c r="K46" s="32"/>
      <c r="L46" s="15"/>
      <c r="M46" s="32"/>
      <c r="N46" s="16"/>
      <c r="O46" s="32"/>
    </row>
    <row r="47" spans="1:15" ht="22.5" customHeight="1">
      <c r="A47" s="12">
        <v>4</v>
      </c>
      <c r="B47" s="13" t="s">
        <v>45</v>
      </c>
      <c r="C47" s="31"/>
      <c r="D47" s="34"/>
      <c r="E47" s="32"/>
      <c r="F47" s="14"/>
      <c r="G47" s="32"/>
      <c r="H47" s="14"/>
      <c r="I47" s="32"/>
      <c r="J47" s="14"/>
      <c r="K47" s="32"/>
      <c r="L47" s="15"/>
      <c r="M47" s="32"/>
      <c r="N47" s="16"/>
      <c r="O47" s="32"/>
    </row>
    <row r="48" spans="1:15" ht="22.5" customHeight="1">
      <c r="A48" s="12">
        <v>5</v>
      </c>
      <c r="B48" s="13" t="s">
        <v>83</v>
      </c>
      <c r="C48" s="31"/>
      <c r="D48" s="17"/>
      <c r="E48" s="32"/>
      <c r="F48" s="14"/>
      <c r="G48" s="32"/>
      <c r="H48" s="14"/>
      <c r="I48" s="32"/>
      <c r="J48" s="14"/>
      <c r="K48" s="32"/>
      <c r="L48" s="15"/>
      <c r="M48" s="32"/>
      <c r="N48" s="16"/>
      <c r="O48" s="32"/>
    </row>
    <row r="49" spans="1:15" ht="22.5" customHeight="1">
      <c r="A49" s="12">
        <v>6</v>
      </c>
      <c r="B49" s="13" t="s">
        <v>84</v>
      </c>
      <c r="C49" s="31"/>
      <c r="D49" s="34"/>
      <c r="E49" s="32"/>
      <c r="F49" s="14"/>
      <c r="G49" s="32"/>
      <c r="H49" s="14"/>
      <c r="I49" s="32"/>
      <c r="J49" s="14"/>
      <c r="K49" s="32"/>
      <c r="L49" s="15"/>
      <c r="M49" s="32"/>
      <c r="N49" s="16"/>
      <c r="O49" s="32"/>
    </row>
    <row r="50" spans="1:15" ht="22.5" customHeight="1">
      <c r="A50" s="93" t="s">
        <v>32</v>
      </c>
      <c r="B50" s="93"/>
      <c r="C50" s="36"/>
      <c r="D50" s="36"/>
      <c r="E50" s="37"/>
      <c r="F50" s="36"/>
      <c r="G50" s="37"/>
      <c r="H50" s="36"/>
      <c r="I50" s="37"/>
      <c r="J50" s="36"/>
      <c r="K50" s="37"/>
      <c r="L50" s="38"/>
      <c r="M50" s="37"/>
      <c r="N50" s="36"/>
      <c r="O50" s="37"/>
    </row>
    <row r="52" spans="1:15" ht="16.5">
      <c r="A52" s="79" t="s">
        <v>40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</row>
    <row r="53" spans="1:15" ht="16.5">
      <c r="A53" s="79" t="s">
        <v>36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</row>
    <row r="54" spans="1:15" ht="15.75">
      <c r="A54" s="80" t="s">
        <v>1</v>
      </c>
      <c r="B54" s="80" t="s">
        <v>2</v>
      </c>
      <c r="C54" s="90" t="s">
        <v>3</v>
      </c>
      <c r="D54" s="85" t="s">
        <v>77</v>
      </c>
      <c r="E54" s="86"/>
      <c r="F54" s="86"/>
      <c r="G54" s="86"/>
      <c r="H54" s="86"/>
      <c r="I54" s="87"/>
      <c r="J54" s="85" t="s">
        <v>78</v>
      </c>
      <c r="K54" s="86"/>
      <c r="L54" s="86"/>
      <c r="M54" s="86"/>
      <c r="N54" s="86"/>
      <c r="O54" s="87"/>
    </row>
    <row r="55" spans="1:15">
      <c r="A55" s="81"/>
      <c r="B55" s="83"/>
      <c r="C55" s="91"/>
      <c r="D55" s="88" t="s">
        <v>7</v>
      </c>
      <c r="E55" s="89"/>
      <c r="F55" s="88" t="s">
        <v>8</v>
      </c>
      <c r="G55" s="89" t="s">
        <v>9</v>
      </c>
      <c r="H55" s="88" t="s">
        <v>10</v>
      </c>
      <c r="I55" s="89" t="s">
        <v>11</v>
      </c>
      <c r="J55" s="88" t="s">
        <v>7</v>
      </c>
      <c r="K55" s="89"/>
      <c r="L55" s="88" t="s">
        <v>8</v>
      </c>
      <c r="M55" s="89" t="s">
        <v>9</v>
      </c>
      <c r="N55" s="88" t="s">
        <v>10</v>
      </c>
      <c r="O55" s="89" t="s">
        <v>11</v>
      </c>
    </row>
    <row r="56" spans="1:15">
      <c r="A56" s="82"/>
      <c r="B56" s="84"/>
      <c r="C56" s="92"/>
      <c r="D56" s="20" t="s">
        <v>12</v>
      </c>
      <c r="E56" s="21" t="s">
        <v>13</v>
      </c>
      <c r="F56" s="20" t="s">
        <v>12</v>
      </c>
      <c r="G56" s="21" t="s">
        <v>13</v>
      </c>
      <c r="H56" s="20" t="s">
        <v>12</v>
      </c>
      <c r="I56" s="21" t="s">
        <v>13</v>
      </c>
      <c r="J56" s="20" t="s">
        <v>12</v>
      </c>
      <c r="K56" s="21" t="s">
        <v>13</v>
      </c>
      <c r="L56" s="22" t="s">
        <v>12</v>
      </c>
      <c r="M56" s="21" t="s">
        <v>13</v>
      </c>
      <c r="N56" s="20" t="s">
        <v>12</v>
      </c>
      <c r="O56" s="21" t="s">
        <v>13</v>
      </c>
    </row>
    <row r="57" spans="1:15" ht="22.5" customHeight="1">
      <c r="A57" s="11">
        <v>1</v>
      </c>
      <c r="B57" s="13" t="s">
        <v>26</v>
      </c>
      <c r="C57" s="31"/>
      <c r="D57" s="17"/>
      <c r="E57" s="32"/>
      <c r="F57" s="14"/>
      <c r="G57" s="32"/>
      <c r="H57" s="14"/>
      <c r="I57" s="32"/>
      <c r="J57" s="14"/>
      <c r="K57" s="32"/>
      <c r="L57" s="15"/>
      <c r="M57" s="32"/>
      <c r="N57" s="16"/>
      <c r="O57" s="32"/>
    </row>
    <row r="58" spans="1:15" ht="22.5" customHeight="1">
      <c r="A58" s="12">
        <v>2</v>
      </c>
      <c r="B58" s="13" t="s">
        <v>27</v>
      </c>
      <c r="C58" s="31"/>
      <c r="D58" s="33"/>
      <c r="E58" s="32"/>
      <c r="F58" s="14"/>
      <c r="G58" s="32"/>
      <c r="H58" s="14"/>
      <c r="I58" s="32"/>
      <c r="J58" s="14"/>
      <c r="K58" s="32"/>
      <c r="L58" s="15"/>
      <c r="M58" s="32"/>
      <c r="N58" s="16"/>
      <c r="O58" s="32"/>
    </row>
    <row r="59" spans="1:15" ht="22.5" customHeight="1">
      <c r="A59" s="12">
        <v>3</v>
      </c>
      <c r="B59" s="13" t="s">
        <v>28</v>
      </c>
      <c r="C59" s="31"/>
      <c r="D59" s="17"/>
      <c r="E59" s="32"/>
      <c r="F59" s="14"/>
      <c r="G59" s="32"/>
      <c r="H59" s="14"/>
      <c r="I59" s="32"/>
      <c r="J59" s="14"/>
      <c r="K59" s="32"/>
      <c r="L59" s="15"/>
      <c r="M59" s="32"/>
      <c r="N59" s="16"/>
      <c r="O59" s="32"/>
    </row>
    <row r="60" spans="1:15" ht="22.5" customHeight="1">
      <c r="A60" s="12">
        <v>4</v>
      </c>
      <c r="B60" s="13" t="s">
        <v>45</v>
      </c>
      <c r="C60" s="31"/>
      <c r="D60" s="34"/>
      <c r="E60" s="32"/>
      <c r="F60" s="14"/>
      <c r="G60" s="32"/>
      <c r="H60" s="14"/>
      <c r="I60" s="32"/>
      <c r="J60" s="14"/>
      <c r="K60" s="32"/>
      <c r="L60" s="15"/>
      <c r="M60" s="32"/>
      <c r="N60" s="16"/>
      <c r="O60" s="32"/>
    </row>
    <row r="61" spans="1:15" ht="22.5" customHeight="1">
      <c r="A61" s="12">
        <v>5</v>
      </c>
      <c r="B61" s="13" t="s">
        <v>83</v>
      </c>
      <c r="C61" s="31"/>
      <c r="D61" s="17"/>
      <c r="E61" s="32"/>
      <c r="F61" s="14"/>
      <c r="G61" s="32"/>
      <c r="H61" s="14"/>
      <c r="I61" s="32"/>
      <c r="J61" s="14"/>
      <c r="K61" s="32"/>
      <c r="L61" s="15"/>
      <c r="M61" s="32"/>
      <c r="N61" s="16"/>
      <c r="O61" s="32"/>
    </row>
    <row r="62" spans="1:15" ht="22.5" customHeight="1">
      <c r="A62" s="12">
        <v>6</v>
      </c>
      <c r="B62" s="13" t="s">
        <v>84</v>
      </c>
      <c r="C62" s="31"/>
      <c r="D62" s="34"/>
      <c r="E62" s="32"/>
      <c r="F62" s="14"/>
      <c r="G62" s="32"/>
      <c r="H62" s="14"/>
      <c r="I62" s="32"/>
      <c r="J62" s="14"/>
      <c r="K62" s="32"/>
      <c r="L62" s="15"/>
      <c r="M62" s="32"/>
      <c r="N62" s="16"/>
      <c r="O62" s="32"/>
    </row>
    <row r="63" spans="1:15" ht="22.5" customHeight="1">
      <c r="A63" s="93" t="s">
        <v>32</v>
      </c>
      <c r="B63" s="93"/>
      <c r="C63" s="36"/>
      <c r="D63" s="36"/>
      <c r="E63" s="37"/>
      <c r="F63" s="36"/>
      <c r="G63" s="37"/>
      <c r="H63" s="36"/>
      <c r="I63" s="37"/>
      <c r="J63" s="36"/>
      <c r="K63" s="37"/>
      <c r="L63" s="38"/>
      <c r="M63" s="37"/>
      <c r="N63" s="36"/>
      <c r="O63" s="37"/>
    </row>
    <row r="64" spans="1:15" ht="15.75">
      <c r="E64" s="24"/>
      <c r="F64" s="1"/>
      <c r="G64" s="24"/>
      <c r="H64" s="1"/>
      <c r="I64" s="24"/>
      <c r="J64" s="94" t="s">
        <v>41</v>
      </c>
      <c r="K64" s="94"/>
      <c r="L64" s="94"/>
      <c r="M64" s="94"/>
      <c r="N64" s="94"/>
      <c r="O64" s="94"/>
    </row>
    <row r="65" spans="2:15" ht="16.5">
      <c r="B65" s="19" t="s">
        <v>33</v>
      </c>
      <c r="D65" s="1"/>
      <c r="E65" s="24"/>
      <c r="F65" s="1"/>
      <c r="G65" s="24"/>
      <c r="H65" s="1"/>
      <c r="I65" s="24"/>
      <c r="J65" s="79" t="s">
        <v>34</v>
      </c>
      <c r="K65" s="79"/>
      <c r="L65" s="79"/>
      <c r="M65" s="79"/>
      <c r="N65" s="79"/>
      <c r="O65" s="79"/>
    </row>
    <row r="69" spans="2:15" ht="15.75">
      <c r="J69" s="95" t="s">
        <v>35</v>
      </c>
      <c r="K69" s="95"/>
      <c r="L69" s="95"/>
      <c r="M69" s="95"/>
      <c r="N69" s="95"/>
      <c r="O69" s="95"/>
    </row>
  </sheetData>
  <mergeCells count="62">
    <mergeCell ref="J65:O65"/>
    <mergeCell ref="A50:B50"/>
    <mergeCell ref="A52:O52"/>
    <mergeCell ref="A53:O53"/>
    <mergeCell ref="J69:O69"/>
    <mergeCell ref="C54:C56"/>
    <mergeCell ref="A63:B63"/>
    <mergeCell ref="J64:O64"/>
    <mergeCell ref="C18:C20"/>
    <mergeCell ref="A54:A56"/>
    <mergeCell ref="B54:B56"/>
    <mergeCell ref="D54:I54"/>
    <mergeCell ref="J54:O54"/>
    <mergeCell ref="D55:E55"/>
    <mergeCell ref="F55:G55"/>
    <mergeCell ref="H55:I55"/>
    <mergeCell ref="J55:K55"/>
    <mergeCell ref="L55:M55"/>
    <mergeCell ref="N55:O55"/>
    <mergeCell ref="J42:K42"/>
    <mergeCell ref="L42:M42"/>
    <mergeCell ref="N42:O42"/>
    <mergeCell ref="F42:G42"/>
    <mergeCell ref="H42:I42"/>
    <mergeCell ref="J34:O34"/>
    <mergeCell ref="A39:O39"/>
    <mergeCell ref="A40:O40"/>
    <mergeCell ref="A41:A43"/>
    <mergeCell ref="B41:B43"/>
    <mergeCell ref="D41:I41"/>
    <mergeCell ref="J41:O41"/>
    <mergeCell ref="D42:E42"/>
    <mergeCell ref="C41:C43"/>
    <mergeCell ref="A14:B14"/>
    <mergeCell ref="J28:O28"/>
    <mergeCell ref="J29:O29"/>
    <mergeCell ref="A16:O16"/>
    <mergeCell ref="A17:O17"/>
    <mergeCell ref="A18:A20"/>
    <mergeCell ref="B18:B20"/>
    <mergeCell ref="A27:B27"/>
    <mergeCell ref="D18:I18"/>
    <mergeCell ref="J18:O18"/>
    <mergeCell ref="D19:E19"/>
    <mergeCell ref="F19:G19"/>
    <mergeCell ref="H19:I19"/>
    <mergeCell ref="J19:K19"/>
    <mergeCell ref="L19:M19"/>
    <mergeCell ref="N19:O19"/>
    <mergeCell ref="A2:O2"/>
    <mergeCell ref="A3:O3"/>
    <mergeCell ref="A5:A7"/>
    <mergeCell ref="B5:B7"/>
    <mergeCell ref="D5:I5"/>
    <mergeCell ref="J5:O5"/>
    <mergeCell ref="D6:E6"/>
    <mergeCell ref="F6:G6"/>
    <mergeCell ref="H6:I6"/>
    <mergeCell ref="J6:K6"/>
    <mergeCell ref="L6:M6"/>
    <mergeCell ref="N6:O6"/>
    <mergeCell ref="C5:C7"/>
  </mergeCells>
  <pageMargins left="0.75" right="0.25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workbookViewId="0">
      <selection activeCell="E19" sqref="E19"/>
    </sheetView>
  </sheetViews>
  <sheetFormatPr defaultRowHeight="15"/>
  <cols>
    <col min="1" max="1" width="6" style="1" customWidth="1"/>
    <col min="2" max="2" width="6.5703125" style="1" customWidth="1"/>
    <col min="3" max="3" width="10.28515625" style="1" customWidth="1"/>
    <col min="4" max="4" width="7" style="23" customWidth="1"/>
    <col min="5" max="5" width="9.7109375" style="25" customWidth="1"/>
    <col min="6" max="6" width="8.5703125" style="23" customWidth="1"/>
    <col min="7" max="7" width="7.85546875" style="25" customWidth="1"/>
    <col min="8" max="8" width="7.28515625" style="23" customWidth="1"/>
    <col min="9" max="9" width="9.140625" style="25" customWidth="1"/>
    <col min="10" max="10" width="9.140625" style="23" customWidth="1"/>
    <col min="11" max="11" width="7.85546875" style="25" customWidth="1"/>
    <col min="12" max="12" width="9.140625" style="30" customWidth="1"/>
    <col min="13" max="13" width="7.85546875" style="25" customWidth="1"/>
    <col min="14" max="14" width="7.7109375" style="23" customWidth="1"/>
    <col min="15" max="15" width="9.5703125" style="25" customWidth="1"/>
    <col min="16" max="256" width="9.140625" style="1"/>
    <col min="257" max="257" width="6" style="1" customWidth="1"/>
    <col min="258" max="258" width="20.140625" style="1" customWidth="1"/>
    <col min="259" max="259" width="11.28515625" style="1" customWidth="1"/>
    <col min="260" max="260" width="7" style="1" customWidth="1"/>
    <col min="261" max="261" width="9.7109375" style="1" customWidth="1"/>
    <col min="262" max="262" width="8.5703125" style="1" customWidth="1"/>
    <col min="263" max="263" width="7.85546875" style="1" customWidth="1"/>
    <col min="264" max="264" width="9.140625" style="1" customWidth="1"/>
    <col min="265" max="265" width="7.85546875" style="1" customWidth="1"/>
    <col min="266" max="266" width="9.140625" style="1" customWidth="1"/>
    <col min="267" max="267" width="7.85546875" style="1" customWidth="1"/>
    <col min="268" max="268" width="9.140625" style="1" customWidth="1"/>
    <col min="269" max="269" width="7.85546875" style="1" customWidth="1"/>
    <col min="270" max="270" width="9.140625" style="1" customWidth="1"/>
    <col min="271" max="271" width="8.42578125" style="1" customWidth="1"/>
    <col min="272" max="512" width="9.140625" style="1"/>
    <col min="513" max="513" width="6" style="1" customWidth="1"/>
    <col min="514" max="514" width="20.140625" style="1" customWidth="1"/>
    <col min="515" max="515" width="11.28515625" style="1" customWidth="1"/>
    <col min="516" max="516" width="7" style="1" customWidth="1"/>
    <col min="517" max="517" width="9.7109375" style="1" customWidth="1"/>
    <col min="518" max="518" width="8.5703125" style="1" customWidth="1"/>
    <col min="519" max="519" width="7.85546875" style="1" customWidth="1"/>
    <col min="520" max="520" width="9.140625" style="1" customWidth="1"/>
    <col min="521" max="521" width="7.85546875" style="1" customWidth="1"/>
    <col min="522" max="522" width="9.140625" style="1" customWidth="1"/>
    <col min="523" max="523" width="7.85546875" style="1" customWidth="1"/>
    <col min="524" max="524" width="9.140625" style="1" customWidth="1"/>
    <col min="525" max="525" width="7.85546875" style="1" customWidth="1"/>
    <col min="526" max="526" width="9.140625" style="1" customWidth="1"/>
    <col min="527" max="527" width="8.42578125" style="1" customWidth="1"/>
    <col min="528" max="768" width="9.140625" style="1"/>
    <col min="769" max="769" width="6" style="1" customWidth="1"/>
    <col min="770" max="770" width="20.140625" style="1" customWidth="1"/>
    <col min="771" max="771" width="11.28515625" style="1" customWidth="1"/>
    <col min="772" max="772" width="7" style="1" customWidth="1"/>
    <col min="773" max="773" width="9.7109375" style="1" customWidth="1"/>
    <col min="774" max="774" width="8.5703125" style="1" customWidth="1"/>
    <col min="775" max="775" width="7.85546875" style="1" customWidth="1"/>
    <col min="776" max="776" width="9.140625" style="1" customWidth="1"/>
    <col min="777" max="777" width="7.85546875" style="1" customWidth="1"/>
    <col min="778" max="778" width="9.140625" style="1" customWidth="1"/>
    <col min="779" max="779" width="7.85546875" style="1" customWidth="1"/>
    <col min="780" max="780" width="9.140625" style="1" customWidth="1"/>
    <col min="781" max="781" width="7.85546875" style="1" customWidth="1"/>
    <col min="782" max="782" width="9.140625" style="1" customWidth="1"/>
    <col min="783" max="783" width="8.42578125" style="1" customWidth="1"/>
    <col min="784" max="1024" width="9.140625" style="1"/>
    <col min="1025" max="1025" width="6" style="1" customWidth="1"/>
    <col min="1026" max="1026" width="20.140625" style="1" customWidth="1"/>
    <col min="1027" max="1027" width="11.28515625" style="1" customWidth="1"/>
    <col min="1028" max="1028" width="7" style="1" customWidth="1"/>
    <col min="1029" max="1029" width="9.7109375" style="1" customWidth="1"/>
    <col min="1030" max="1030" width="8.5703125" style="1" customWidth="1"/>
    <col min="1031" max="1031" width="7.85546875" style="1" customWidth="1"/>
    <col min="1032" max="1032" width="9.140625" style="1" customWidth="1"/>
    <col min="1033" max="1033" width="7.85546875" style="1" customWidth="1"/>
    <col min="1034" max="1034" width="9.140625" style="1" customWidth="1"/>
    <col min="1035" max="1035" width="7.85546875" style="1" customWidth="1"/>
    <col min="1036" max="1036" width="9.140625" style="1" customWidth="1"/>
    <col min="1037" max="1037" width="7.85546875" style="1" customWidth="1"/>
    <col min="1038" max="1038" width="9.140625" style="1" customWidth="1"/>
    <col min="1039" max="1039" width="8.42578125" style="1" customWidth="1"/>
    <col min="1040" max="1280" width="9.140625" style="1"/>
    <col min="1281" max="1281" width="6" style="1" customWidth="1"/>
    <col min="1282" max="1282" width="20.140625" style="1" customWidth="1"/>
    <col min="1283" max="1283" width="11.28515625" style="1" customWidth="1"/>
    <col min="1284" max="1284" width="7" style="1" customWidth="1"/>
    <col min="1285" max="1285" width="9.7109375" style="1" customWidth="1"/>
    <col min="1286" max="1286" width="8.5703125" style="1" customWidth="1"/>
    <col min="1287" max="1287" width="7.85546875" style="1" customWidth="1"/>
    <col min="1288" max="1288" width="9.140625" style="1" customWidth="1"/>
    <col min="1289" max="1289" width="7.85546875" style="1" customWidth="1"/>
    <col min="1290" max="1290" width="9.140625" style="1" customWidth="1"/>
    <col min="1291" max="1291" width="7.85546875" style="1" customWidth="1"/>
    <col min="1292" max="1292" width="9.140625" style="1" customWidth="1"/>
    <col min="1293" max="1293" width="7.85546875" style="1" customWidth="1"/>
    <col min="1294" max="1294" width="9.140625" style="1" customWidth="1"/>
    <col min="1295" max="1295" width="8.42578125" style="1" customWidth="1"/>
    <col min="1296" max="1536" width="9.140625" style="1"/>
    <col min="1537" max="1537" width="6" style="1" customWidth="1"/>
    <col min="1538" max="1538" width="20.140625" style="1" customWidth="1"/>
    <col min="1539" max="1539" width="11.28515625" style="1" customWidth="1"/>
    <col min="1540" max="1540" width="7" style="1" customWidth="1"/>
    <col min="1541" max="1541" width="9.7109375" style="1" customWidth="1"/>
    <col min="1542" max="1542" width="8.5703125" style="1" customWidth="1"/>
    <col min="1543" max="1543" width="7.85546875" style="1" customWidth="1"/>
    <col min="1544" max="1544" width="9.140625" style="1" customWidth="1"/>
    <col min="1545" max="1545" width="7.85546875" style="1" customWidth="1"/>
    <col min="1546" max="1546" width="9.140625" style="1" customWidth="1"/>
    <col min="1547" max="1547" width="7.85546875" style="1" customWidth="1"/>
    <col min="1548" max="1548" width="9.140625" style="1" customWidth="1"/>
    <col min="1549" max="1549" width="7.85546875" style="1" customWidth="1"/>
    <col min="1550" max="1550" width="9.140625" style="1" customWidth="1"/>
    <col min="1551" max="1551" width="8.42578125" style="1" customWidth="1"/>
    <col min="1552" max="1792" width="9.140625" style="1"/>
    <col min="1793" max="1793" width="6" style="1" customWidth="1"/>
    <col min="1794" max="1794" width="20.140625" style="1" customWidth="1"/>
    <col min="1795" max="1795" width="11.28515625" style="1" customWidth="1"/>
    <col min="1796" max="1796" width="7" style="1" customWidth="1"/>
    <col min="1797" max="1797" width="9.7109375" style="1" customWidth="1"/>
    <col min="1798" max="1798" width="8.5703125" style="1" customWidth="1"/>
    <col min="1799" max="1799" width="7.85546875" style="1" customWidth="1"/>
    <col min="1800" max="1800" width="9.140625" style="1" customWidth="1"/>
    <col min="1801" max="1801" width="7.85546875" style="1" customWidth="1"/>
    <col min="1802" max="1802" width="9.140625" style="1" customWidth="1"/>
    <col min="1803" max="1803" width="7.85546875" style="1" customWidth="1"/>
    <col min="1804" max="1804" width="9.140625" style="1" customWidth="1"/>
    <col min="1805" max="1805" width="7.85546875" style="1" customWidth="1"/>
    <col min="1806" max="1806" width="9.140625" style="1" customWidth="1"/>
    <col min="1807" max="1807" width="8.42578125" style="1" customWidth="1"/>
    <col min="1808" max="2048" width="9.140625" style="1"/>
    <col min="2049" max="2049" width="6" style="1" customWidth="1"/>
    <col min="2050" max="2050" width="20.140625" style="1" customWidth="1"/>
    <col min="2051" max="2051" width="11.28515625" style="1" customWidth="1"/>
    <col min="2052" max="2052" width="7" style="1" customWidth="1"/>
    <col min="2053" max="2053" width="9.7109375" style="1" customWidth="1"/>
    <col min="2054" max="2054" width="8.5703125" style="1" customWidth="1"/>
    <col min="2055" max="2055" width="7.85546875" style="1" customWidth="1"/>
    <col min="2056" max="2056" width="9.140625" style="1" customWidth="1"/>
    <col min="2057" max="2057" width="7.85546875" style="1" customWidth="1"/>
    <col min="2058" max="2058" width="9.140625" style="1" customWidth="1"/>
    <col min="2059" max="2059" width="7.85546875" style="1" customWidth="1"/>
    <col min="2060" max="2060" width="9.140625" style="1" customWidth="1"/>
    <col min="2061" max="2061" width="7.85546875" style="1" customWidth="1"/>
    <col min="2062" max="2062" width="9.140625" style="1" customWidth="1"/>
    <col min="2063" max="2063" width="8.42578125" style="1" customWidth="1"/>
    <col min="2064" max="2304" width="9.140625" style="1"/>
    <col min="2305" max="2305" width="6" style="1" customWidth="1"/>
    <col min="2306" max="2306" width="20.140625" style="1" customWidth="1"/>
    <col min="2307" max="2307" width="11.28515625" style="1" customWidth="1"/>
    <col min="2308" max="2308" width="7" style="1" customWidth="1"/>
    <col min="2309" max="2309" width="9.7109375" style="1" customWidth="1"/>
    <col min="2310" max="2310" width="8.5703125" style="1" customWidth="1"/>
    <col min="2311" max="2311" width="7.85546875" style="1" customWidth="1"/>
    <col min="2312" max="2312" width="9.140625" style="1" customWidth="1"/>
    <col min="2313" max="2313" width="7.85546875" style="1" customWidth="1"/>
    <col min="2314" max="2314" width="9.140625" style="1" customWidth="1"/>
    <col min="2315" max="2315" width="7.85546875" style="1" customWidth="1"/>
    <col min="2316" max="2316" width="9.140625" style="1" customWidth="1"/>
    <col min="2317" max="2317" width="7.85546875" style="1" customWidth="1"/>
    <col min="2318" max="2318" width="9.140625" style="1" customWidth="1"/>
    <col min="2319" max="2319" width="8.42578125" style="1" customWidth="1"/>
    <col min="2320" max="2560" width="9.140625" style="1"/>
    <col min="2561" max="2561" width="6" style="1" customWidth="1"/>
    <col min="2562" max="2562" width="20.140625" style="1" customWidth="1"/>
    <col min="2563" max="2563" width="11.28515625" style="1" customWidth="1"/>
    <col min="2564" max="2564" width="7" style="1" customWidth="1"/>
    <col min="2565" max="2565" width="9.7109375" style="1" customWidth="1"/>
    <col min="2566" max="2566" width="8.5703125" style="1" customWidth="1"/>
    <col min="2567" max="2567" width="7.85546875" style="1" customWidth="1"/>
    <col min="2568" max="2568" width="9.140625" style="1" customWidth="1"/>
    <col min="2569" max="2569" width="7.85546875" style="1" customWidth="1"/>
    <col min="2570" max="2570" width="9.140625" style="1" customWidth="1"/>
    <col min="2571" max="2571" width="7.85546875" style="1" customWidth="1"/>
    <col min="2572" max="2572" width="9.140625" style="1" customWidth="1"/>
    <col min="2573" max="2573" width="7.85546875" style="1" customWidth="1"/>
    <col min="2574" max="2574" width="9.140625" style="1" customWidth="1"/>
    <col min="2575" max="2575" width="8.42578125" style="1" customWidth="1"/>
    <col min="2576" max="2816" width="9.140625" style="1"/>
    <col min="2817" max="2817" width="6" style="1" customWidth="1"/>
    <col min="2818" max="2818" width="20.140625" style="1" customWidth="1"/>
    <col min="2819" max="2819" width="11.28515625" style="1" customWidth="1"/>
    <col min="2820" max="2820" width="7" style="1" customWidth="1"/>
    <col min="2821" max="2821" width="9.7109375" style="1" customWidth="1"/>
    <col min="2822" max="2822" width="8.5703125" style="1" customWidth="1"/>
    <col min="2823" max="2823" width="7.85546875" style="1" customWidth="1"/>
    <col min="2824" max="2824" width="9.140625" style="1" customWidth="1"/>
    <col min="2825" max="2825" width="7.85546875" style="1" customWidth="1"/>
    <col min="2826" max="2826" width="9.140625" style="1" customWidth="1"/>
    <col min="2827" max="2827" width="7.85546875" style="1" customWidth="1"/>
    <col min="2828" max="2828" width="9.140625" style="1" customWidth="1"/>
    <col min="2829" max="2829" width="7.85546875" style="1" customWidth="1"/>
    <col min="2830" max="2830" width="9.140625" style="1" customWidth="1"/>
    <col min="2831" max="2831" width="8.42578125" style="1" customWidth="1"/>
    <col min="2832" max="3072" width="9.140625" style="1"/>
    <col min="3073" max="3073" width="6" style="1" customWidth="1"/>
    <col min="3074" max="3074" width="20.140625" style="1" customWidth="1"/>
    <col min="3075" max="3075" width="11.28515625" style="1" customWidth="1"/>
    <col min="3076" max="3076" width="7" style="1" customWidth="1"/>
    <col min="3077" max="3077" width="9.7109375" style="1" customWidth="1"/>
    <col min="3078" max="3078" width="8.5703125" style="1" customWidth="1"/>
    <col min="3079" max="3079" width="7.85546875" style="1" customWidth="1"/>
    <col min="3080" max="3080" width="9.140625" style="1" customWidth="1"/>
    <col min="3081" max="3081" width="7.85546875" style="1" customWidth="1"/>
    <col min="3082" max="3082" width="9.140625" style="1" customWidth="1"/>
    <col min="3083" max="3083" width="7.85546875" style="1" customWidth="1"/>
    <col min="3084" max="3084" width="9.140625" style="1" customWidth="1"/>
    <col min="3085" max="3085" width="7.85546875" style="1" customWidth="1"/>
    <col min="3086" max="3086" width="9.140625" style="1" customWidth="1"/>
    <col min="3087" max="3087" width="8.42578125" style="1" customWidth="1"/>
    <col min="3088" max="3328" width="9.140625" style="1"/>
    <col min="3329" max="3329" width="6" style="1" customWidth="1"/>
    <col min="3330" max="3330" width="20.140625" style="1" customWidth="1"/>
    <col min="3331" max="3331" width="11.28515625" style="1" customWidth="1"/>
    <col min="3332" max="3332" width="7" style="1" customWidth="1"/>
    <col min="3333" max="3333" width="9.7109375" style="1" customWidth="1"/>
    <col min="3334" max="3334" width="8.5703125" style="1" customWidth="1"/>
    <col min="3335" max="3335" width="7.85546875" style="1" customWidth="1"/>
    <col min="3336" max="3336" width="9.140625" style="1" customWidth="1"/>
    <col min="3337" max="3337" width="7.85546875" style="1" customWidth="1"/>
    <col min="3338" max="3338" width="9.140625" style="1" customWidth="1"/>
    <col min="3339" max="3339" width="7.85546875" style="1" customWidth="1"/>
    <col min="3340" max="3340" width="9.140625" style="1" customWidth="1"/>
    <col min="3341" max="3341" width="7.85546875" style="1" customWidth="1"/>
    <col min="3342" max="3342" width="9.140625" style="1" customWidth="1"/>
    <col min="3343" max="3343" width="8.42578125" style="1" customWidth="1"/>
    <col min="3344" max="3584" width="9.140625" style="1"/>
    <col min="3585" max="3585" width="6" style="1" customWidth="1"/>
    <col min="3586" max="3586" width="20.140625" style="1" customWidth="1"/>
    <col min="3587" max="3587" width="11.28515625" style="1" customWidth="1"/>
    <col min="3588" max="3588" width="7" style="1" customWidth="1"/>
    <col min="3589" max="3589" width="9.7109375" style="1" customWidth="1"/>
    <col min="3590" max="3590" width="8.5703125" style="1" customWidth="1"/>
    <col min="3591" max="3591" width="7.85546875" style="1" customWidth="1"/>
    <col min="3592" max="3592" width="9.140625" style="1" customWidth="1"/>
    <col min="3593" max="3593" width="7.85546875" style="1" customWidth="1"/>
    <col min="3594" max="3594" width="9.140625" style="1" customWidth="1"/>
    <col min="3595" max="3595" width="7.85546875" style="1" customWidth="1"/>
    <col min="3596" max="3596" width="9.140625" style="1" customWidth="1"/>
    <col min="3597" max="3597" width="7.85546875" style="1" customWidth="1"/>
    <col min="3598" max="3598" width="9.140625" style="1" customWidth="1"/>
    <col min="3599" max="3599" width="8.42578125" style="1" customWidth="1"/>
    <col min="3600" max="3840" width="9.140625" style="1"/>
    <col min="3841" max="3841" width="6" style="1" customWidth="1"/>
    <col min="3842" max="3842" width="20.140625" style="1" customWidth="1"/>
    <col min="3843" max="3843" width="11.28515625" style="1" customWidth="1"/>
    <col min="3844" max="3844" width="7" style="1" customWidth="1"/>
    <col min="3845" max="3845" width="9.7109375" style="1" customWidth="1"/>
    <col min="3846" max="3846" width="8.5703125" style="1" customWidth="1"/>
    <col min="3847" max="3847" width="7.85546875" style="1" customWidth="1"/>
    <col min="3848" max="3848" width="9.140625" style="1" customWidth="1"/>
    <col min="3849" max="3849" width="7.85546875" style="1" customWidth="1"/>
    <col min="3850" max="3850" width="9.140625" style="1" customWidth="1"/>
    <col min="3851" max="3851" width="7.85546875" style="1" customWidth="1"/>
    <col min="3852" max="3852" width="9.140625" style="1" customWidth="1"/>
    <col min="3853" max="3853" width="7.85546875" style="1" customWidth="1"/>
    <col min="3854" max="3854" width="9.140625" style="1" customWidth="1"/>
    <col min="3855" max="3855" width="8.42578125" style="1" customWidth="1"/>
    <col min="3856" max="4096" width="9.140625" style="1"/>
    <col min="4097" max="4097" width="6" style="1" customWidth="1"/>
    <col min="4098" max="4098" width="20.140625" style="1" customWidth="1"/>
    <col min="4099" max="4099" width="11.28515625" style="1" customWidth="1"/>
    <col min="4100" max="4100" width="7" style="1" customWidth="1"/>
    <col min="4101" max="4101" width="9.7109375" style="1" customWidth="1"/>
    <col min="4102" max="4102" width="8.5703125" style="1" customWidth="1"/>
    <col min="4103" max="4103" width="7.85546875" style="1" customWidth="1"/>
    <col min="4104" max="4104" width="9.140625" style="1" customWidth="1"/>
    <col min="4105" max="4105" width="7.85546875" style="1" customWidth="1"/>
    <col min="4106" max="4106" width="9.140625" style="1" customWidth="1"/>
    <col min="4107" max="4107" width="7.85546875" style="1" customWidth="1"/>
    <col min="4108" max="4108" width="9.140625" style="1" customWidth="1"/>
    <col min="4109" max="4109" width="7.85546875" style="1" customWidth="1"/>
    <col min="4110" max="4110" width="9.140625" style="1" customWidth="1"/>
    <col min="4111" max="4111" width="8.42578125" style="1" customWidth="1"/>
    <col min="4112" max="4352" width="9.140625" style="1"/>
    <col min="4353" max="4353" width="6" style="1" customWidth="1"/>
    <col min="4354" max="4354" width="20.140625" style="1" customWidth="1"/>
    <col min="4355" max="4355" width="11.28515625" style="1" customWidth="1"/>
    <col min="4356" max="4356" width="7" style="1" customWidth="1"/>
    <col min="4357" max="4357" width="9.7109375" style="1" customWidth="1"/>
    <col min="4358" max="4358" width="8.5703125" style="1" customWidth="1"/>
    <col min="4359" max="4359" width="7.85546875" style="1" customWidth="1"/>
    <col min="4360" max="4360" width="9.140625" style="1" customWidth="1"/>
    <col min="4361" max="4361" width="7.85546875" style="1" customWidth="1"/>
    <col min="4362" max="4362" width="9.140625" style="1" customWidth="1"/>
    <col min="4363" max="4363" width="7.85546875" style="1" customWidth="1"/>
    <col min="4364" max="4364" width="9.140625" style="1" customWidth="1"/>
    <col min="4365" max="4365" width="7.85546875" style="1" customWidth="1"/>
    <col min="4366" max="4366" width="9.140625" style="1" customWidth="1"/>
    <col min="4367" max="4367" width="8.42578125" style="1" customWidth="1"/>
    <col min="4368" max="4608" width="9.140625" style="1"/>
    <col min="4609" max="4609" width="6" style="1" customWidth="1"/>
    <col min="4610" max="4610" width="20.140625" style="1" customWidth="1"/>
    <col min="4611" max="4611" width="11.28515625" style="1" customWidth="1"/>
    <col min="4612" max="4612" width="7" style="1" customWidth="1"/>
    <col min="4613" max="4613" width="9.7109375" style="1" customWidth="1"/>
    <col min="4614" max="4614" width="8.5703125" style="1" customWidth="1"/>
    <col min="4615" max="4615" width="7.85546875" style="1" customWidth="1"/>
    <col min="4616" max="4616" width="9.140625" style="1" customWidth="1"/>
    <col min="4617" max="4617" width="7.85546875" style="1" customWidth="1"/>
    <col min="4618" max="4618" width="9.140625" style="1" customWidth="1"/>
    <col min="4619" max="4619" width="7.85546875" style="1" customWidth="1"/>
    <col min="4620" max="4620" width="9.140625" style="1" customWidth="1"/>
    <col min="4621" max="4621" width="7.85546875" style="1" customWidth="1"/>
    <col min="4622" max="4622" width="9.140625" style="1" customWidth="1"/>
    <col min="4623" max="4623" width="8.42578125" style="1" customWidth="1"/>
    <col min="4624" max="4864" width="9.140625" style="1"/>
    <col min="4865" max="4865" width="6" style="1" customWidth="1"/>
    <col min="4866" max="4866" width="20.140625" style="1" customWidth="1"/>
    <col min="4867" max="4867" width="11.28515625" style="1" customWidth="1"/>
    <col min="4868" max="4868" width="7" style="1" customWidth="1"/>
    <col min="4869" max="4869" width="9.7109375" style="1" customWidth="1"/>
    <col min="4870" max="4870" width="8.5703125" style="1" customWidth="1"/>
    <col min="4871" max="4871" width="7.85546875" style="1" customWidth="1"/>
    <col min="4872" max="4872" width="9.140625" style="1" customWidth="1"/>
    <col min="4873" max="4873" width="7.85546875" style="1" customWidth="1"/>
    <col min="4874" max="4874" width="9.140625" style="1" customWidth="1"/>
    <col min="4875" max="4875" width="7.85546875" style="1" customWidth="1"/>
    <col min="4876" max="4876" width="9.140625" style="1" customWidth="1"/>
    <col min="4877" max="4877" width="7.85546875" style="1" customWidth="1"/>
    <col min="4878" max="4878" width="9.140625" style="1" customWidth="1"/>
    <col min="4879" max="4879" width="8.42578125" style="1" customWidth="1"/>
    <col min="4880" max="5120" width="9.140625" style="1"/>
    <col min="5121" max="5121" width="6" style="1" customWidth="1"/>
    <col min="5122" max="5122" width="20.140625" style="1" customWidth="1"/>
    <col min="5123" max="5123" width="11.28515625" style="1" customWidth="1"/>
    <col min="5124" max="5124" width="7" style="1" customWidth="1"/>
    <col min="5125" max="5125" width="9.7109375" style="1" customWidth="1"/>
    <col min="5126" max="5126" width="8.5703125" style="1" customWidth="1"/>
    <col min="5127" max="5127" width="7.85546875" style="1" customWidth="1"/>
    <col min="5128" max="5128" width="9.140625" style="1" customWidth="1"/>
    <col min="5129" max="5129" width="7.85546875" style="1" customWidth="1"/>
    <col min="5130" max="5130" width="9.140625" style="1" customWidth="1"/>
    <col min="5131" max="5131" width="7.85546875" style="1" customWidth="1"/>
    <col min="5132" max="5132" width="9.140625" style="1" customWidth="1"/>
    <col min="5133" max="5133" width="7.85546875" style="1" customWidth="1"/>
    <col min="5134" max="5134" width="9.140625" style="1" customWidth="1"/>
    <col min="5135" max="5135" width="8.42578125" style="1" customWidth="1"/>
    <col min="5136" max="5376" width="9.140625" style="1"/>
    <col min="5377" max="5377" width="6" style="1" customWidth="1"/>
    <col min="5378" max="5378" width="20.140625" style="1" customWidth="1"/>
    <col min="5379" max="5379" width="11.28515625" style="1" customWidth="1"/>
    <col min="5380" max="5380" width="7" style="1" customWidth="1"/>
    <col min="5381" max="5381" width="9.7109375" style="1" customWidth="1"/>
    <col min="5382" max="5382" width="8.5703125" style="1" customWidth="1"/>
    <col min="5383" max="5383" width="7.85546875" style="1" customWidth="1"/>
    <col min="5384" max="5384" width="9.140625" style="1" customWidth="1"/>
    <col min="5385" max="5385" width="7.85546875" style="1" customWidth="1"/>
    <col min="5386" max="5386" width="9.140625" style="1" customWidth="1"/>
    <col min="5387" max="5387" width="7.85546875" style="1" customWidth="1"/>
    <col min="5388" max="5388" width="9.140625" style="1" customWidth="1"/>
    <col min="5389" max="5389" width="7.85546875" style="1" customWidth="1"/>
    <col min="5390" max="5390" width="9.140625" style="1" customWidth="1"/>
    <col min="5391" max="5391" width="8.42578125" style="1" customWidth="1"/>
    <col min="5392" max="5632" width="9.140625" style="1"/>
    <col min="5633" max="5633" width="6" style="1" customWidth="1"/>
    <col min="5634" max="5634" width="20.140625" style="1" customWidth="1"/>
    <col min="5635" max="5635" width="11.28515625" style="1" customWidth="1"/>
    <col min="5636" max="5636" width="7" style="1" customWidth="1"/>
    <col min="5637" max="5637" width="9.7109375" style="1" customWidth="1"/>
    <col min="5638" max="5638" width="8.5703125" style="1" customWidth="1"/>
    <col min="5639" max="5639" width="7.85546875" style="1" customWidth="1"/>
    <col min="5640" max="5640" width="9.140625" style="1" customWidth="1"/>
    <col min="5641" max="5641" width="7.85546875" style="1" customWidth="1"/>
    <col min="5642" max="5642" width="9.140625" style="1" customWidth="1"/>
    <col min="5643" max="5643" width="7.85546875" style="1" customWidth="1"/>
    <col min="5644" max="5644" width="9.140625" style="1" customWidth="1"/>
    <col min="5645" max="5645" width="7.85546875" style="1" customWidth="1"/>
    <col min="5646" max="5646" width="9.140625" style="1" customWidth="1"/>
    <col min="5647" max="5647" width="8.42578125" style="1" customWidth="1"/>
    <col min="5648" max="5888" width="9.140625" style="1"/>
    <col min="5889" max="5889" width="6" style="1" customWidth="1"/>
    <col min="5890" max="5890" width="20.140625" style="1" customWidth="1"/>
    <col min="5891" max="5891" width="11.28515625" style="1" customWidth="1"/>
    <col min="5892" max="5892" width="7" style="1" customWidth="1"/>
    <col min="5893" max="5893" width="9.7109375" style="1" customWidth="1"/>
    <col min="5894" max="5894" width="8.5703125" style="1" customWidth="1"/>
    <col min="5895" max="5895" width="7.85546875" style="1" customWidth="1"/>
    <col min="5896" max="5896" width="9.140625" style="1" customWidth="1"/>
    <col min="5897" max="5897" width="7.85546875" style="1" customWidth="1"/>
    <col min="5898" max="5898" width="9.140625" style="1" customWidth="1"/>
    <col min="5899" max="5899" width="7.85546875" style="1" customWidth="1"/>
    <col min="5900" max="5900" width="9.140625" style="1" customWidth="1"/>
    <col min="5901" max="5901" width="7.85546875" style="1" customWidth="1"/>
    <col min="5902" max="5902" width="9.140625" style="1" customWidth="1"/>
    <col min="5903" max="5903" width="8.42578125" style="1" customWidth="1"/>
    <col min="5904" max="6144" width="9.140625" style="1"/>
    <col min="6145" max="6145" width="6" style="1" customWidth="1"/>
    <col min="6146" max="6146" width="20.140625" style="1" customWidth="1"/>
    <col min="6147" max="6147" width="11.28515625" style="1" customWidth="1"/>
    <col min="6148" max="6148" width="7" style="1" customWidth="1"/>
    <col min="6149" max="6149" width="9.7109375" style="1" customWidth="1"/>
    <col min="6150" max="6150" width="8.5703125" style="1" customWidth="1"/>
    <col min="6151" max="6151" width="7.85546875" style="1" customWidth="1"/>
    <col min="6152" max="6152" width="9.140625" style="1" customWidth="1"/>
    <col min="6153" max="6153" width="7.85546875" style="1" customWidth="1"/>
    <col min="6154" max="6154" width="9.140625" style="1" customWidth="1"/>
    <col min="6155" max="6155" width="7.85546875" style="1" customWidth="1"/>
    <col min="6156" max="6156" width="9.140625" style="1" customWidth="1"/>
    <col min="6157" max="6157" width="7.85546875" style="1" customWidth="1"/>
    <col min="6158" max="6158" width="9.140625" style="1" customWidth="1"/>
    <col min="6159" max="6159" width="8.42578125" style="1" customWidth="1"/>
    <col min="6160" max="6400" width="9.140625" style="1"/>
    <col min="6401" max="6401" width="6" style="1" customWidth="1"/>
    <col min="6402" max="6402" width="20.140625" style="1" customWidth="1"/>
    <col min="6403" max="6403" width="11.28515625" style="1" customWidth="1"/>
    <col min="6404" max="6404" width="7" style="1" customWidth="1"/>
    <col min="6405" max="6405" width="9.7109375" style="1" customWidth="1"/>
    <col min="6406" max="6406" width="8.5703125" style="1" customWidth="1"/>
    <col min="6407" max="6407" width="7.85546875" style="1" customWidth="1"/>
    <col min="6408" max="6408" width="9.140625" style="1" customWidth="1"/>
    <col min="6409" max="6409" width="7.85546875" style="1" customWidth="1"/>
    <col min="6410" max="6410" width="9.140625" style="1" customWidth="1"/>
    <col min="6411" max="6411" width="7.85546875" style="1" customWidth="1"/>
    <col min="6412" max="6412" width="9.140625" style="1" customWidth="1"/>
    <col min="6413" max="6413" width="7.85546875" style="1" customWidth="1"/>
    <col min="6414" max="6414" width="9.140625" style="1" customWidth="1"/>
    <col min="6415" max="6415" width="8.42578125" style="1" customWidth="1"/>
    <col min="6416" max="6656" width="9.140625" style="1"/>
    <col min="6657" max="6657" width="6" style="1" customWidth="1"/>
    <col min="6658" max="6658" width="20.140625" style="1" customWidth="1"/>
    <col min="6659" max="6659" width="11.28515625" style="1" customWidth="1"/>
    <col min="6660" max="6660" width="7" style="1" customWidth="1"/>
    <col min="6661" max="6661" width="9.7109375" style="1" customWidth="1"/>
    <col min="6662" max="6662" width="8.5703125" style="1" customWidth="1"/>
    <col min="6663" max="6663" width="7.85546875" style="1" customWidth="1"/>
    <col min="6664" max="6664" width="9.140625" style="1" customWidth="1"/>
    <col min="6665" max="6665" width="7.85546875" style="1" customWidth="1"/>
    <col min="6666" max="6666" width="9.140625" style="1" customWidth="1"/>
    <col min="6667" max="6667" width="7.85546875" style="1" customWidth="1"/>
    <col min="6668" max="6668" width="9.140625" style="1" customWidth="1"/>
    <col min="6669" max="6669" width="7.85546875" style="1" customWidth="1"/>
    <col min="6670" max="6670" width="9.140625" style="1" customWidth="1"/>
    <col min="6671" max="6671" width="8.42578125" style="1" customWidth="1"/>
    <col min="6672" max="6912" width="9.140625" style="1"/>
    <col min="6913" max="6913" width="6" style="1" customWidth="1"/>
    <col min="6914" max="6914" width="20.140625" style="1" customWidth="1"/>
    <col min="6915" max="6915" width="11.28515625" style="1" customWidth="1"/>
    <col min="6916" max="6916" width="7" style="1" customWidth="1"/>
    <col min="6917" max="6917" width="9.7109375" style="1" customWidth="1"/>
    <col min="6918" max="6918" width="8.5703125" style="1" customWidth="1"/>
    <col min="6919" max="6919" width="7.85546875" style="1" customWidth="1"/>
    <col min="6920" max="6920" width="9.140625" style="1" customWidth="1"/>
    <col min="6921" max="6921" width="7.85546875" style="1" customWidth="1"/>
    <col min="6922" max="6922" width="9.140625" style="1" customWidth="1"/>
    <col min="6923" max="6923" width="7.85546875" style="1" customWidth="1"/>
    <col min="6924" max="6924" width="9.140625" style="1" customWidth="1"/>
    <col min="6925" max="6925" width="7.85546875" style="1" customWidth="1"/>
    <col min="6926" max="6926" width="9.140625" style="1" customWidth="1"/>
    <col min="6927" max="6927" width="8.42578125" style="1" customWidth="1"/>
    <col min="6928" max="7168" width="9.140625" style="1"/>
    <col min="7169" max="7169" width="6" style="1" customWidth="1"/>
    <col min="7170" max="7170" width="20.140625" style="1" customWidth="1"/>
    <col min="7171" max="7171" width="11.28515625" style="1" customWidth="1"/>
    <col min="7172" max="7172" width="7" style="1" customWidth="1"/>
    <col min="7173" max="7173" width="9.7109375" style="1" customWidth="1"/>
    <col min="7174" max="7174" width="8.5703125" style="1" customWidth="1"/>
    <col min="7175" max="7175" width="7.85546875" style="1" customWidth="1"/>
    <col min="7176" max="7176" width="9.140625" style="1" customWidth="1"/>
    <col min="7177" max="7177" width="7.85546875" style="1" customWidth="1"/>
    <col min="7178" max="7178" width="9.140625" style="1" customWidth="1"/>
    <col min="7179" max="7179" width="7.85546875" style="1" customWidth="1"/>
    <col min="7180" max="7180" width="9.140625" style="1" customWidth="1"/>
    <col min="7181" max="7181" width="7.85546875" style="1" customWidth="1"/>
    <col min="7182" max="7182" width="9.140625" style="1" customWidth="1"/>
    <col min="7183" max="7183" width="8.42578125" style="1" customWidth="1"/>
    <col min="7184" max="7424" width="9.140625" style="1"/>
    <col min="7425" max="7425" width="6" style="1" customWidth="1"/>
    <col min="7426" max="7426" width="20.140625" style="1" customWidth="1"/>
    <col min="7427" max="7427" width="11.28515625" style="1" customWidth="1"/>
    <col min="7428" max="7428" width="7" style="1" customWidth="1"/>
    <col min="7429" max="7429" width="9.7109375" style="1" customWidth="1"/>
    <col min="7430" max="7430" width="8.5703125" style="1" customWidth="1"/>
    <col min="7431" max="7431" width="7.85546875" style="1" customWidth="1"/>
    <col min="7432" max="7432" width="9.140625" style="1" customWidth="1"/>
    <col min="7433" max="7433" width="7.85546875" style="1" customWidth="1"/>
    <col min="7434" max="7434" width="9.140625" style="1" customWidth="1"/>
    <col min="7435" max="7435" width="7.85546875" style="1" customWidth="1"/>
    <col min="7436" max="7436" width="9.140625" style="1" customWidth="1"/>
    <col min="7437" max="7437" width="7.85546875" style="1" customWidth="1"/>
    <col min="7438" max="7438" width="9.140625" style="1" customWidth="1"/>
    <col min="7439" max="7439" width="8.42578125" style="1" customWidth="1"/>
    <col min="7440" max="7680" width="9.140625" style="1"/>
    <col min="7681" max="7681" width="6" style="1" customWidth="1"/>
    <col min="7682" max="7682" width="20.140625" style="1" customWidth="1"/>
    <col min="7683" max="7683" width="11.28515625" style="1" customWidth="1"/>
    <col min="7684" max="7684" width="7" style="1" customWidth="1"/>
    <col min="7685" max="7685" width="9.7109375" style="1" customWidth="1"/>
    <col min="7686" max="7686" width="8.5703125" style="1" customWidth="1"/>
    <col min="7687" max="7687" width="7.85546875" style="1" customWidth="1"/>
    <col min="7688" max="7688" width="9.140625" style="1" customWidth="1"/>
    <col min="7689" max="7689" width="7.85546875" style="1" customWidth="1"/>
    <col min="7690" max="7690" width="9.140625" style="1" customWidth="1"/>
    <col min="7691" max="7691" width="7.85546875" style="1" customWidth="1"/>
    <col min="7692" max="7692" width="9.140625" style="1" customWidth="1"/>
    <col min="7693" max="7693" width="7.85546875" style="1" customWidth="1"/>
    <col min="7694" max="7694" width="9.140625" style="1" customWidth="1"/>
    <col min="7695" max="7695" width="8.42578125" style="1" customWidth="1"/>
    <col min="7696" max="7936" width="9.140625" style="1"/>
    <col min="7937" max="7937" width="6" style="1" customWidth="1"/>
    <col min="7938" max="7938" width="20.140625" style="1" customWidth="1"/>
    <col min="7939" max="7939" width="11.28515625" style="1" customWidth="1"/>
    <col min="7940" max="7940" width="7" style="1" customWidth="1"/>
    <col min="7941" max="7941" width="9.7109375" style="1" customWidth="1"/>
    <col min="7942" max="7942" width="8.5703125" style="1" customWidth="1"/>
    <col min="7943" max="7943" width="7.85546875" style="1" customWidth="1"/>
    <col min="7944" max="7944" width="9.140625" style="1" customWidth="1"/>
    <col min="7945" max="7945" width="7.85546875" style="1" customWidth="1"/>
    <col min="7946" max="7946" width="9.140625" style="1" customWidth="1"/>
    <col min="7947" max="7947" width="7.85546875" style="1" customWidth="1"/>
    <col min="7948" max="7948" width="9.140625" style="1" customWidth="1"/>
    <col min="7949" max="7949" width="7.85546875" style="1" customWidth="1"/>
    <col min="7950" max="7950" width="9.140625" style="1" customWidth="1"/>
    <col min="7951" max="7951" width="8.42578125" style="1" customWidth="1"/>
    <col min="7952" max="8192" width="9.140625" style="1"/>
    <col min="8193" max="8193" width="6" style="1" customWidth="1"/>
    <col min="8194" max="8194" width="20.140625" style="1" customWidth="1"/>
    <col min="8195" max="8195" width="11.28515625" style="1" customWidth="1"/>
    <col min="8196" max="8196" width="7" style="1" customWidth="1"/>
    <col min="8197" max="8197" width="9.7109375" style="1" customWidth="1"/>
    <col min="8198" max="8198" width="8.5703125" style="1" customWidth="1"/>
    <col min="8199" max="8199" width="7.85546875" style="1" customWidth="1"/>
    <col min="8200" max="8200" width="9.140625" style="1" customWidth="1"/>
    <col min="8201" max="8201" width="7.85546875" style="1" customWidth="1"/>
    <col min="8202" max="8202" width="9.140625" style="1" customWidth="1"/>
    <col min="8203" max="8203" width="7.85546875" style="1" customWidth="1"/>
    <col min="8204" max="8204" width="9.140625" style="1" customWidth="1"/>
    <col min="8205" max="8205" width="7.85546875" style="1" customWidth="1"/>
    <col min="8206" max="8206" width="9.140625" style="1" customWidth="1"/>
    <col min="8207" max="8207" width="8.42578125" style="1" customWidth="1"/>
    <col min="8208" max="8448" width="9.140625" style="1"/>
    <col min="8449" max="8449" width="6" style="1" customWidth="1"/>
    <col min="8450" max="8450" width="20.140625" style="1" customWidth="1"/>
    <col min="8451" max="8451" width="11.28515625" style="1" customWidth="1"/>
    <col min="8452" max="8452" width="7" style="1" customWidth="1"/>
    <col min="8453" max="8453" width="9.7109375" style="1" customWidth="1"/>
    <col min="8454" max="8454" width="8.5703125" style="1" customWidth="1"/>
    <col min="8455" max="8455" width="7.85546875" style="1" customWidth="1"/>
    <col min="8456" max="8456" width="9.140625" style="1" customWidth="1"/>
    <col min="8457" max="8457" width="7.85546875" style="1" customWidth="1"/>
    <col min="8458" max="8458" width="9.140625" style="1" customWidth="1"/>
    <col min="8459" max="8459" width="7.85546875" style="1" customWidth="1"/>
    <col min="8460" max="8460" width="9.140625" style="1" customWidth="1"/>
    <col min="8461" max="8461" width="7.85546875" style="1" customWidth="1"/>
    <col min="8462" max="8462" width="9.140625" style="1" customWidth="1"/>
    <col min="8463" max="8463" width="8.42578125" style="1" customWidth="1"/>
    <col min="8464" max="8704" width="9.140625" style="1"/>
    <col min="8705" max="8705" width="6" style="1" customWidth="1"/>
    <col min="8706" max="8706" width="20.140625" style="1" customWidth="1"/>
    <col min="8707" max="8707" width="11.28515625" style="1" customWidth="1"/>
    <col min="8708" max="8708" width="7" style="1" customWidth="1"/>
    <col min="8709" max="8709" width="9.7109375" style="1" customWidth="1"/>
    <col min="8710" max="8710" width="8.5703125" style="1" customWidth="1"/>
    <col min="8711" max="8711" width="7.85546875" style="1" customWidth="1"/>
    <col min="8712" max="8712" width="9.140625" style="1" customWidth="1"/>
    <col min="8713" max="8713" width="7.85546875" style="1" customWidth="1"/>
    <col min="8714" max="8714" width="9.140625" style="1" customWidth="1"/>
    <col min="8715" max="8715" width="7.85546875" style="1" customWidth="1"/>
    <col min="8716" max="8716" width="9.140625" style="1" customWidth="1"/>
    <col min="8717" max="8717" width="7.85546875" style="1" customWidth="1"/>
    <col min="8718" max="8718" width="9.140625" style="1" customWidth="1"/>
    <col min="8719" max="8719" width="8.42578125" style="1" customWidth="1"/>
    <col min="8720" max="8960" width="9.140625" style="1"/>
    <col min="8961" max="8961" width="6" style="1" customWidth="1"/>
    <col min="8962" max="8962" width="20.140625" style="1" customWidth="1"/>
    <col min="8963" max="8963" width="11.28515625" style="1" customWidth="1"/>
    <col min="8964" max="8964" width="7" style="1" customWidth="1"/>
    <col min="8965" max="8965" width="9.7109375" style="1" customWidth="1"/>
    <col min="8966" max="8966" width="8.5703125" style="1" customWidth="1"/>
    <col min="8967" max="8967" width="7.85546875" style="1" customWidth="1"/>
    <col min="8968" max="8968" width="9.140625" style="1" customWidth="1"/>
    <col min="8969" max="8969" width="7.85546875" style="1" customWidth="1"/>
    <col min="8970" max="8970" width="9.140625" style="1" customWidth="1"/>
    <col min="8971" max="8971" width="7.85546875" style="1" customWidth="1"/>
    <col min="8972" max="8972" width="9.140625" style="1" customWidth="1"/>
    <col min="8973" max="8973" width="7.85546875" style="1" customWidth="1"/>
    <col min="8974" max="8974" width="9.140625" style="1" customWidth="1"/>
    <col min="8975" max="8975" width="8.42578125" style="1" customWidth="1"/>
    <col min="8976" max="9216" width="9.140625" style="1"/>
    <col min="9217" max="9217" width="6" style="1" customWidth="1"/>
    <col min="9218" max="9218" width="20.140625" style="1" customWidth="1"/>
    <col min="9219" max="9219" width="11.28515625" style="1" customWidth="1"/>
    <col min="9220" max="9220" width="7" style="1" customWidth="1"/>
    <col min="9221" max="9221" width="9.7109375" style="1" customWidth="1"/>
    <col min="9222" max="9222" width="8.5703125" style="1" customWidth="1"/>
    <col min="9223" max="9223" width="7.85546875" style="1" customWidth="1"/>
    <col min="9224" max="9224" width="9.140625" style="1" customWidth="1"/>
    <col min="9225" max="9225" width="7.85546875" style="1" customWidth="1"/>
    <col min="9226" max="9226" width="9.140625" style="1" customWidth="1"/>
    <col min="9227" max="9227" width="7.85546875" style="1" customWidth="1"/>
    <col min="9228" max="9228" width="9.140625" style="1" customWidth="1"/>
    <col min="9229" max="9229" width="7.85546875" style="1" customWidth="1"/>
    <col min="9230" max="9230" width="9.140625" style="1" customWidth="1"/>
    <col min="9231" max="9231" width="8.42578125" style="1" customWidth="1"/>
    <col min="9232" max="9472" width="9.140625" style="1"/>
    <col min="9473" max="9473" width="6" style="1" customWidth="1"/>
    <col min="9474" max="9474" width="20.140625" style="1" customWidth="1"/>
    <col min="9475" max="9475" width="11.28515625" style="1" customWidth="1"/>
    <col min="9476" max="9476" width="7" style="1" customWidth="1"/>
    <col min="9477" max="9477" width="9.7109375" style="1" customWidth="1"/>
    <col min="9478" max="9478" width="8.5703125" style="1" customWidth="1"/>
    <col min="9479" max="9479" width="7.85546875" style="1" customWidth="1"/>
    <col min="9480" max="9480" width="9.140625" style="1" customWidth="1"/>
    <col min="9481" max="9481" width="7.85546875" style="1" customWidth="1"/>
    <col min="9482" max="9482" width="9.140625" style="1" customWidth="1"/>
    <col min="9483" max="9483" width="7.85546875" style="1" customWidth="1"/>
    <col min="9484" max="9484" width="9.140625" style="1" customWidth="1"/>
    <col min="9485" max="9485" width="7.85546875" style="1" customWidth="1"/>
    <col min="9486" max="9486" width="9.140625" style="1" customWidth="1"/>
    <col min="9487" max="9487" width="8.42578125" style="1" customWidth="1"/>
    <col min="9488" max="9728" width="9.140625" style="1"/>
    <col min="9729" max="9729" width="6" style="1" customWidth="1"/>
    <col min="9730" max="9730" width="20.140625" style="1" customWidth="1"/>
    <col min="9731" max="9731" width="11.28515625" style="1" customWidth="1"/>
    <col min="9732" max="9732" width="7" style="1" customWidth="1"/>
    <col min="9733" max="9733" width="9.7109375" style="1" customWidth="1"/>
    <col min="9734" max="9734" width="8.5703125" style="1" customWidth="1"/>
    <col min="9735" max="9735" width="7.85546875" style="1" customWidth="1"/>
    <col min="9736" max="9736" width="9.140625" style="1" customWidth="1"/>
    <col min="9737" max="9737" width="7.85546875" style="1" customWidth="1"/>
    <col min="9738" max="9738" width="9.140625" style="1" customWidth="1"/>
    <col min="9739" max="9739" width="7.85546875" style="1" customWidth="1"/>
    <col min="9740" max="9740" width="9.140625" style="1" customWidth="1"/>
    <col min="9741" max="9741" width="7.85546875" style="1" customWidth="1"/>
    <col min="9742" max="9742" width="9.140625" style="1" customWidth="1"/>
    <col min="9743" max="9743" width="8.42578125" style="1" customWidth="1"/>
    <col min="9744" max="9984" width="9.140625" style="1"/>
    <col min="9985" max="9985" width="6" style="1" customWidth="1"/>
    <col min="9986" max="9986" width="20.140625" style="1" customWidth="1"/>
    <col min="9987" max="9987" width="11.28515625" style="1" customWidth="1"/>
    <col min="9988" max="9988" width="7" style="1" customWidth="1"/>
    <col min="9989" max="9989" width="9.7109375" style="1" customWidth="1"/>
    <col min="9990" max="9990" width="8.5703125" style="1" customWidth="1"/>
    <col min="9991" max="9991" width="7.85546875" style="1" customWidth="1"/>
    <col min="9992" max="9992" width="9.140625" style="1" customWidth="1"/>
    <col min="9993" max="9993" width="7.85546875" style="1" customWidth="1"/>
    <col min="9994" max="9994" width="9.140625" style="1" customWidth="1"/>
    <col min="9995" max="9995" width="7.85546875" style="1" customWidth="1"/>
    <col min="9996" max="9996" width="9.140625" style="1" customWidth="1"/>
    <col min="9997" max="9997" width="7.85546875" style="1" customWidth="1"/>
    <col min="9998" max="9998" width="9.140625" style="1" customWidth="1"/>
    <col min="9999" max="9999" width="8.42578125" style="1" customWidth="1"/>
    <col min="10000" max="10240" width="9.140625" style="1"/>
    <col min="10241" max="10241" width="6" style="1" customWidth="1"/>
    <col min="10242" max="10242" width="20.140625" style="1" customWidth="1"/>
    <col min="10243" max="10243" width="11.28515625" style="1" customWidth="1"/>
    <col min="10244" max="10244" width="7" style="1" customWidth="1"/>
    <col min="10245" max="10245" width="9.7109375" style="1" customWidth="1"/>
    <col min="10246" max="10246" width="8.5703125" style="1" customWidth="1"/>
    <col min="10247" max="10247" width="7.85546875" style="1" customWidth="1"/>
    <col min="10248" max="10248" width="9.140625" style="1" customWidth="1"/>
    <col min="10249" max="10249" width="7.85546875" style="1" customWidth="1"/>
    <col min="10250" max="10250" width="9.140625" style="1" customWidth="1"/>
    <col min="10251" max="10251" width="7.85546875" style="1" customWidth="1"/>
    <col min="10252" max="10252" width="9.140625" style="1" customWidth="1"/>
    <col min="10253" max="10253" width="7.85546875" style="1" customWidth="1"/>
    <col min="10254" max="10254" width="9.140625" style="1" customWidth="1"/>
    <col min="10255" max="10255" width="8.42578125" style="1" customWidth="1"/>
    <col min="10256" max="10496" width="9.140625" style="1"/>
    <col min="10497" max="10497" width="6" style="1" customWidth="1"/>
    <col min="10498" max="10498" width="20.140625" style="1" customWidth="1"/>
    <col min="10499" max="10499" width="11.28515625" style="1" customWidth="1"/>
    <col min="10500" max="10500" width="7" style="1" customWidth="1"/>
    <col min="10501" max="10501" width="9.7109375" style="1" customWidth="1"/>
    <col min="10502" max="10502" width="8.5703125" style="1" customWidth="1"/>
    <col min="10503" max="10503" width="7.85546875" style="1" customWidth="1"/>
    <col min="10504" max="10504" width="9.140625" style="1" customWidth="1"/>
    <col min="10505" max="10505" width="7.85546875" style="1" customWidth="1"/>
    <col min="10506" max="10506" width="9.140625" style="1" customWidth="1"/>
    <col min="10507" max="10507" width="7.85546875" style="1" customWidth="1"/>
    <col min="10508" max="10508" width="9.140625" style="1" customWidth="1"/>
    <col min="10509" max="10509" width="7.85546875" style="1" customWidth="1"/>
    <col min="10510" max="10510" width="9.140625" style="1" customWidth="1"/>
    <col min="10511" max="10511" width="8.42578125" style="1" customWidth="1"/>
    <col min="10512" max="10752" width="9.140625" style="1"/>
    <col min="10753" max="10753" width="6" style="1" customWidth="1"/>
    <col min="10754" max="10754" width="20.140625" style="1" customWidth="1"/>
    <col min="10755" max="10755" width="11.28515625" style="1" customWidth="1"/>
    <col min="10756" max="10756" width="7" style="1" customWidth="1"/>
    <col min="10757" max="10757" width="9.7109375" style="1" customWidth="1"/>
    <col min="10758" max="10758" width="8.5703125" style="1" customWidth="1"/>
    <col min="10759" max="10759" width="7.85546875" style="1" customWidth="1"/>
    <col min="10760" max="10760" width="9.140625" style="1" customWidth="1"/>
    <col min="10761" max="10761" width="7.85546875" style="1" customWidth="1"/>
    <col min="10762" max="10762" width="9.140625" style="1" customWidth="1"/>
    <col min="10763" max="10763" width="7.85546875" style="1" customWidth="1"/>
    <col min="10764" max="10764" width="9.140625" style="1" customWidth="1"/>
    <col min="10765" max="10765" width="7.85546875" style="1" customWidth="1"/>
    <col min="10766" max="10766" width="9.140625" style="1" customWidth="1"/>
    <col min="10767" max="10767" width="8.42578125" style="1" customWidth="1"/>
    <col min="10768" max="11008" width="9.140625" style="1"/>
    <col min="11009" max="11009" width="6" style="1" customWidth="1"/>
    <col min="11010" max="11010" width="20.140625" style="1" customWidth="1"/>
    <col min="11011" max="11011" width="11.28515625" style="1" customWidth="1"/>
    <col min="11012" max="11012" width="7" style="1" customWidth="1"/>
    <col min="11013" max="11013" width="9.7109375" style="1" customWidth="1"/>
    <col min="11014" max="11014" width="8.5703125" style="1" customWidth="1"/>
    <col min="11015" max="11015" width="7.85546875" style="1" customWidth="1"/>
    <col min="11016" max="11016" width="9.140625" style="1" customWidth="1"/>
    <col min="11017" max="11017" width="7.85546875" style="1" customWidth="1"/>
    <col min="11018" max="11018" width="9.140625" style="1" customWidth="1"/>
    <col min="11019" max="11019" width="7.85546875" style="1" customWidth="1"/>
    <col min="11020" max="11020" width="9.140625" style="1" customWidth="1"/>
    <col min="11021" max="11021" width="7.85546875" style="1" customWidth="1"/>
    <col min="11022" max="11022" width="9.140625" style="1" customWidth="1"/>
    <col min="11023" max="11023" width="8.42578125" style="1" customWidth="1"/>
    <col min="11024" max="11264" width="9.140625" style="1"/>
    <col min="11265" max="11265" width="6" style="1" customWidth="1"/>
    <col min="11266" max="11266" width="20.140625" style="1" customWidth="1"/>
    <col min="11267" max="11267" width="11.28515625" style="1" customWidth="1"/>
    <col min="11268" max="11268" width="7" style="1" customWidth="1"/>
    <col min="11269" max="11269" width="9.7109375" style="1" customWidth="1"/>
    <col min="11270" max="11270" width="8.5703125" style="1" customWidth="1"/>
    <col min="11271" max="11271" width="7.85546875" style="1" customWidth="1"/>
    <col min="11272" max="11272" width="9.140625" style="1" customWidth="1"/>
    <col min="11273" max="11273" width="7.85546875" style="1" customWidth="1"/>
    <col min="11274" max="11274" width="9.140625" style="1" customWidth="1"/>
    <col min="11275" max="11275" width="7.85546875" style="1" customWidth="1"/>
    <col min="11276" max="11276" width="9.140625" style="1" customWidth="1"/>
    <col min="11277" max="11277" width="7.85546875" style="1" customWidth="1"/>
    <col min="11278" max="11278" width="9.140625" style="1" customWidth="1"/>
    <col min="11279" max="11279" width="8.42578125" style="1" customWidth="1"/>
    <col min="11280" max="11520" width="9.140625" style="1"/>
    <col min="11521" max="11521" width="6" style="1" customWidth="1"/>
    <col min="11522" max="11522" width="20.140625" style="1" customWidth="1"/>
    <col min="11523" max="11523" width="11.28515625" style="1" customWidth="1"/>
    <col min="11524" max="11524" width="7" style="1" customWidth="1"/>
    <col min="11525" max="11525" width="9.7109375" style="1" customWidth="1"/>
    <col min="11526" max="11526" width="8.5703125" style="1" customWidth="1"/>
    <col min="11527" max="11527" width="7.85546875" style="1" customWidth="1"/>
    <col min="11528" max="11528" width="9.140625" style="1" customWidth="1"/>
    <col min="11529" max="11529" width="7.85546875" style="1" customWidth="1"/>
    <col min="11530" max="11530" width="9.140625" style="1" customWidth="1"/>
    <col min="11531" max="11531" width="7.85546875" style="1" customWidth="1"/>
    <col min="11532" max="11532" width="9.140625" style="1" customWidth="1"/>
    <col min="11533" max="11533" width="7.85546875" style="1" customWidth="1"/>
    <col min="11534" max="11534" width="9.140625" style="1" customWidth="1"/>
    <col min="11535" max="11535" width="8.42578125" style="1" customWidth="1"/>
    <col min="11536" max="11776" width="9.140625" style="1"/>
    <col min="11777" max="11777" width="6" style="1" customWidth="1"/>
    <col min="11778" max="11778" width="20.140625" style="1" customWidth="1"/>
    <col min="11779" max="11779" width="11.28515625" style="1" customWidth="1"/>
    <col min="11780" max="11780" width="7" style="1" customWidth="1"/>
    <col min="11781" max="11781" width="9.7109375" style="1" customWidth="1"/>
    <col min="11782" max="11782" width="8.5703125" style="1" customWidth="1"/>
    <col min="11783" max="11783" width="7.85546875" style="1" customWidth="1"/>
    <col min="11784" max="11784" width="9.140625" style="1" customWidth="1"/>
    <col min="11785" max="11785" width="7.85546875" style="1" customWidth="1"/>
    <col min="11786" max="11786" width="9.140625" style="1" customWidth="1"/>
    <col min="11787" max="11787" width="7.85546875" style="1" customWidth="1"/>
    <col min="11788" max="11788" width="9.140625" style="1" customWidth="1"/>
    <col min="11789" max="11789" width="7.85546875" style="1" customWidth="1"/>
    <col min="11790" max="11790" width="9.140625" style="1" customWidth="1"/>
    <col min="11791" max="11791" width="8.42578125" style="1" customWidth="1"/>
    <col min="11792" max="12032" width="9.140625" style="1"/>
    <col min="12033" max="12033" width="6" style="1" customWidth="1"/>
    <col min="12034" max="12034" width="20.140625" style="1" customWidth="1"/>
    <col min="12035" max="12035" width="11.28515625" style="1" customWidth="1"/>
    <col min="12036" max="12036" width="7" style="1" customWidth="1"/>
    <col min="12037" max="12037" width="9.7109375" style="1" customWidth="1"/>
    <col min="12038" max="12038" width="8.5703125" style="1" customWidth="1"/>
    <col min="12039" max="12039" width="7.85546875" style="1" customWidth="1"/>
    <col min="12040" max="12040" width="9.140625" style="1" customWidth="1"/>
    <col min="12041" max="12041" width="7.85546875" style="1" customWidth="1"/>
    <col min="12042" max="12042" width="9.140625" style="1" customWidth="1"/>
    <col min="12043" max="12043" width="7.85546875" style="1" customWidth="1"/>
    <col min="12044" max="12044" width="9.140625" style="1" customWidth="1"/>
    <col min="12045" max="12045" width="7.85546875" style="1" customWidth="1"/>
    <col min="12046" max="12046" width="9.140625" style="1" customWidth="1"/>
    <col min="12047" max="12047" width="8.42578125" style="1" customWidth="1"/>
    <col min="12048" max="12288" width="9.140625" style="1"/>
    <col min="12289" max="12289" width="6" style="1" customWidth="1"/>
    <col min="12290" max="12290" width="20.140625" style="1" customWidth="1"/>
    <col min="12291" max="12291" width="11.28515625" style="1" customWidth="1"/>
    <col min="12292" max="12292" width="7" style="1" customWidth="1"/>
    <col min="12293" max="12293" width="9.7109375" style="1" customWidth="1"/>
    <col min="12294" max="12294" width="8.5703125" style="1" customWidth="1"/>
    <col min="12295" max="12295" width="7.85546875" style="1" customWidth="1"/>
    <col min="12296" max="12296" width="9.140625" style="1" customWidth="1"/>
    <col min="12297" max="12297" width="7.85546875" style="1" customWidth="1"/>
    <col min="12298" max="12298" width="9.140625" style="1" customWidth="1"/>
    <col min="12299" max="12299" width="7.85546875" style="1" customWidth="1"/>
    <col min="12300" max="12300" width="9.140625" style="1" customWidth="1"/>
    <col min="12301" max="12301" width="7.85546875" style="1" customWidth="1"/>
    <col min="12302" max="12302" width="9.140625" style="1" customWidth="1"/>
    <col min="12303" max="12303" width="8.42578125" style="1" customWidth="1"/>
    <col min="12304" max="12544" width="9.140625" style="1"/>
    <col min="12545" max="12545" width="6" style="1" customWidth="1"/>
    <col min="12546" max="12546" width="20.140625" style="1" customWidth="1"/>
    <col min="12547" max="12547" width="11.28515625" style="1" customWidth="1"/>
    <col min="12548" max="12548" width="7" style="1" customWidth="1"/>
    <col min="12549" max="12549" width="9.7109375" style="1" customWidth="1"/>
    <col min="12550" max="12550" width="8.5703125" style="1" customWidth="1"/>
    <col min="12551" max="12551" width="7.85546875" style="1" customWidth="1"/>
    <col min="12552" max="12552" width="9.140625" style="1" customWidth="1"/>
    <col min="12553" max="12553" width="7.85546875" style="1" customWidth="1"/>
    <col min="12554" max="12554" width="9.140625" style="1" customWidth="1"/>
    <col min="12555" max="12555" width="7.85546875" style="1" customWidth="1"/>
    <col min="12556" max="12556" width="9.140625" style="1" customWidth="1"/>
    <col min="12557" max="12557" width="7.85546875" style="1" customWidth="1"/>
    <col min="12558" max="12558" width="9.140625" style="1" customWidth="1"/>
    <col min="12559" max="12559" width="8.42578125" style="1" customWidth="1"/>
    <col min="12560" max="12800" width="9.140625" style="1"/>
    <col min="12801" max="12801" width="6" style="1" customWidth="1"/>
    <col min="12802" max="12802" width="20.140625" style="1" customWidth="1"/>
    <col min="12803" max="12803" width="11.28515625" style="1" customWidth="1"/>
    <col min="12804" max="12804" width="7" style="1" customWidth="1"/>
    <col min="12805" max="12805" width="9.7109375" style="1" customWidth="1"/>
    <col min="12806" max="12806" width="8.5703125" style="1" customWidth="1"/>
    <col min="12807" max="12807" width="7.85546875" style="1" customWidth="1"/>
    <col min="12808" max="12808" width="9.140625" style="1" customWidth="1"/>
    <col min="12809" max="12809" width="7.85546875" style="1" customWidth="1"/>
    <col min="12810" max="12810" width="9.140625" style="1" customWidth="1"/>
    <col min="12811" max="12811" width="7.85546875" style="1" customWidth="1"/>
    <col min="12812" max="12812" width="9.140625" style="1" customWidth="1"/>
    <col min="12813" max="12813" width="7.85546875" style="1" customWidth="1"/>
    <col min="12814" max="12814" width="9.140625" style="1" customWidth="1"/>
    <col min="12815" max="12815" width="8.42578125" style="1" customWidth="1"/>
    <col min="12816" max="13056" width="9.140625" style="1"/>
    <col min="13057" max="13057" width="6" style="1" customWidth="1"/>
    <col min="13058" max="13058" width="20.140625" style="1" customWidth="1"/>
    <col min="13059" max="13059" width="11.28515625" style="1" customWidth="1"/>
    <col min="13060" max="13060" width="7" style="1" customWidth="1"/>
    <col min="13061" max="13061" width="9.7109375" style="1" customWidth="1"/>
    <col min="13062" max="13062" width="8.5703125" style="1" customWidth="1"/>
    <col min="13063" max="13063" width="7.85546875" style="1" customWidth="1"/>
    <col min="13064" max="13064" width="9.140625" style="1" customWidth="1"/>
    <col min="13065" max="13065" width="7.85546875" style="1" customWidth="1"/>
    <col min="13066" max="13066" width="9.140625" style="1" customWidth="1"/>
    <col min="13067" max="13067" width="7.85546875" style="1" customWidth="1"/>
    <col min="13068" max="13068" width="9.140625" style="1" customWidth="1"/>
    <col min="13069" max="13069" width="7.85546875" style="1" customWidth="1"/>
    <col min="13070" max="13070" width="9.140625" style="1" customWidth="1"/>
    <col min="13071" max="13071" width="8.42578125" style="1" customWidth="1"/>
    <col min="13072" max="13312" width="9.140625" style="1"/>
    <col min="13313" max="13313" width="6" style="1" customWidth="1"/>
    <col min="13314" max="13314" width="20.140625" style="1" customWidth="1"/>
    <col min="13315" max="13315" width="11.28515625" style="1" customWidth="1"/>
    <col min="13316" max="13316" width="7" style="1" customWidth="1"/>
    <col min="13317" max="13317" width="9.7109375" style="1" customWidth="1"/>
    <col min="13318" max="13318" width="8.5703125" style="1" customWidth="1"/>
    <col min="13319" max="13319" width="7.85546875" style="1" customWidth="1"/>
    <col min="13320" max="13320" width="9.140625" style="1" customWidth="1"/>
    <col min="13321" max="13321" width="7.85546875" style="1" customWidth="1"/>
    <col min="13322" max="13322" width="9.140625" style="1" customWidth="1"/>
    <col min="13323" max="13323" width="7.85546875" style="1" customWidth="1"/>
    <col min="13324" max="13324" width="9.140625" style="1" customWidth="1"/>
    <col min="13325" max="13325" width="7.85546875" style="1" customWidth="1"/>
    <col min="13326" max="13326" width="9.140625" style="1" customWidth="1"/>
    <col min="13327" max="13327" width="8.42578125" style="1" customWidth="1"/>
    <col min="13328" max="13568" width="9.140625" style="1"/>
    <col min="13569" max="13569" width="6" style="1" customWidth="1"/>
    <col min="13570" max="13570" width="20.140625" style="1" customWidth="1"/>
    <col min="13571" max="13571" width="11.28515625" style="1" customWidth="1"/>
    <col min="13572" max="13572" width="7" style="1" customWidth="1"/>
    <col min="13573" max="13573" width="9.7109375" style="1" customWidth="1"/>
    <col min="13574" max="13574" width="8.5703125" style="1" customWidth="1"/>
    <col min="13575" max="13575" width="7.85546875" style="1" customWidth="1"/>
    <col min="13576" max="13576" width="9.140625" style="1" customWidth="1"/>
    <col min="13577" max="13577" width="7.85546875" style="1" customWidth="1"/>
    <col min="13578" max="13578" width="9.140625" style="1" customWidth="1"/>
    <col min="13579" max="13579" width="7.85546875" style="1" customWidth="1"/>
    <col min="13580" max="13580" width="9.140625" style="1" customWidth="1"/>
    <col min="13581" max="13581" width="7.85546875" style="1" customWidth="1"/>
    <col min="13582" max="13582" width="9.140625" style="1" customWidth="1"/>
    <col min="13583" max="13583" width="8.42578125" style="1" customWidth="1"/>
    <col min="13584" max="13824" width="9.140625" style="1"/>
    <col min="13825" max="13825" width="6" style="1" customWidth="1"/>
    <col min="13826" max="13826" width="20.140625" style="1" customWidth="1"/>
    <col min="13827" max="13827" width="11.28515625" style="1" customWidth="1"/>
    <col min="13828" max="13828" width="7" style="1" customWidth="1"/>
    <col min="13829" max="13829" width="9.7109375" style="1" customWidth="1"/>
    <col min="13830" max="13830" width="8.5703125" style="1" customWidth="1"/>
    <col min="13831" max="13831" width="7.85546875" style="1" customWidth="1"/>
    <col min="13832" max="13832" width="9.140625" style="1" customWidth="1"/>
    <col min="13833" max="13833" width="7.85546875" style="1" customWidth="1"/>
    <col min="13834" max="13834" width="9.140625" style="1" customWidth="1"/>
    <col min="13835" max="13835" width="7.85546875" style="1" customWidth="1"/>
    <col min="13836" max="13836" width="9.140625" style="1" customWidth="1"/>
    <col min="13837" max="13837" width="7.85546875" style="1" customWidth="1"/>
    <col min="13838" max="13838" width="9.140625" style="1" customWidth="1"/>
    <col min="13839" max="13839" width="8.42578125" style="1" customWidth="1"/>
    <col min="13840" max="14080" width="9.140625" style="1"/>
    <col min="14081" max="14081" width="6" style="1" customWidth="1"/>
    <col min="14082" max="14082" width="20.140625" style="1" customWidth="1"/>
    <col min="14083" max="14083" width="11.28515625" style="1" customWidth="1"/>
    <col min="14084" max="14084" width="7" style="1" customWidth="1"/>
    <col min="14085" max="14085" width="9.7109375" style="1" customWidth="1"/>
    <col min="14086" max="14086" width="8.5703125" style="1" customWidth="1"/>
    <col min="14087" max="14087" width="7.85546875" style="1" customWidth="1"/>
    <col min="14088" max="14088" width="9.140625" style="1" customWidth="1"/>
    <col min="14089" max="14089" width="7.85546875" style="1" customWidth="1"/>
    <col min="14090" max="14090" width="9.140625" style="1" customWidth="1"/>
    <col min="14091" max="14091" width="7.85546875" style="1" customWidth="1"/>
    <col min="14092" max="14092" width="9.140625" style="1" customWidth="1"/>
    <col min="14093" max="14093" width="7.85546875" style="1" customWidth="1"/>
    <col min="14094" max="14094" width="9.140625" style="1" customWidth="1"/>
    <col min="14095" max="14095" width="8.42578125" style="1" customWidth="1"/>
    <col min="14096" max="14336" width="9.140625" style="1"/>
    <col min="14337" max="14337" width="6" style="1" customWidth="1"/>
    <col min="14338" max="14338" width="20.140625" style="1" customWidth="1"/>
    <col min="14339" max="14339" width="11.28515625" style="1" customWidth="1"/>
    <col min="14340" max="14340" width="7" style="1" customWidth="1"/>
    <col min="14341" max="14341" width="9.7109375" style="1" customWidth="1"/>
    <col min="14342" max="14342" width="8.5703125" style="1" customWidth="1"/>
    <col min="14343" max="14343" width="7.85546875" style="1" customWidth="1"/>
    <col min="14344" max="14344" width="9.140625" style="1" customWidth="1"/>
    <col min="14345" max="14345" width="7.85546875" style="1" customWidth="1"/>
    <col min="14346" max="14346" width="9.140625" style="1" customWidth="1"/>
    <col min="14347" max="14347" width="7.85546875" style="1" customWidth="1"/>
    <col min="14348" max="14348" width="9.140625" style="1" customWidth="1"/>
    <col min="14349" max="14349" width="7.85546875" style="1" customWidth="1"/>
    <col min="14350" max="14350" width="9.140625" style="1" customWidth="1"/>
    <col min="14351" max="14351" width="8.42578125" style="1" customWidth="1"/>
    <col min="14352" max="14592" width="9.140625" style="1"/>
    <col min="14593" max="14593" width="6" style="1" customWidth="1"/>
    <col min="14594" max="14594" width="20.140625" style="1" customWidth="1"/>
    <col min="14595" max="14595" width="11.28515625" style="1" customWidth="1"/>
    <col min="14596" max="14596" width="7" style="1" customWidth="1"/>
    <col min="14597" max="14597" width="9.7109375" style="1" customWidth="1"/>
    <col min="14598" max="14598" width="8.5703125" style="1" customWidth="1"/>
    <col min="14599" max="14599" width="7.85546875" style="1" customWidth="1"/>
    <col min="14600" max="14600" width="9.140625" style="1" customWidth="1"/>
    <col min="14601" max="14601" width="7.85546875" style="1" customWidth="1"/>
    <col min="14602" max="14602" width="9.140625" style="1" customWidth="1"/>
    <col min="14603" max="14603" width="7.85546875" style="1" customWidth="1"/>
    <col min="14604" max="14604" width="9.140625" style="1" customWidth="1"/>
    <col min="14605" max="14605" width="7.85546875" style="1" customWidth="1"/>
    <col min="14606" max="14606" width="9.140625" style="1" customWidth="1"/>
    <col min="14607" max="14607" width="8.42578125" style="1" customWidth="1"/>
    <col min="14608" max="14848" width="9.140625" style="1"/>
    <col min="14849" max="14849" width="6" style="1" customWidth="1"/>
    <col min="14850" max="14850" width="20.140625" style="1" customWidth="1"/>
    <col min="14851" max="14851" width="11.28515625" style="1" customWidth="1"/>
    <col min="14852" max="14852" width="7" style="1" customWidth="1"/>
    <col min="14853" max="14853" width="9.7109375" style="1" customWidth="1"/>
    <col min="14854" max="14854" width="8.5703125" style="1" customWidth="1"/>
    <col min="14855" max="14855" width="7.85546875" style="1" customWidth="1"/>
    <col min="14856" max="14856" width="9.140625" style="1" customWidth="1"/>
    <col min="14857" max="14857" width="7.85546875" style="1" customWidth="1"/>
    <col min="14858" max="14858" width="9.140625" style="1" customWidth="1"/>
    <col min="14859" max="14859" width="7.85546875" style="1" customWidth="1"/>
    <col min="14860" max="14860" width="9.140625" style="1" customWidth="1"/>
    <col min="14861" max="14861" width="7.85546875" style="1" customWidth="1"/>
    <col min="14862" max="14862" width="9.140625" style="1" customWidth="1"/>
    <col min="14863" max="14863" width="8.42578125" style="1" customWidth="1"/>
    <col min="14864" max="15104" width="9.140625" style="1"/>
    <col min="15105" max="15105" width="6" style="1" customWidth="1"/>
    <col min="15106" max="15106" width="20.140625" style="1" customWidth="1"/>
    <col min="15107" max="15107" width="11.28515625" style="1" customWidth="1"/>
    <col min="15108" max="15108" width="7" style="1" customWidth="1"/>
    <col min="15109" max="15109" width="9.7109375" style="1" customWidth="1"/>
    <col min="15110" max="15110" width="8.5703125" style="1" customWidth="1"/>
    <col min="15111" max="15111" width="7.85546875" style="1" customWidth="1"/>
    <col min="15112" max="15112" width="9.140625" style="1" customWidth="1"/>
    <col min="15113" max="15113" width="7.85546875" style="1" customWidth="1"/>
    <col min="15114" max="15114" width="9.140625" style="1" customWidth="1"/>
    <col min="15115" max="15115" width="7.85546875" style="1" customWidth="1"/>
    <col min="15116" max="15116" width="9.140625" style="1" customWidth="1"/>
    <col min="15117" max="15117" width="7.85546875" style="1" customWidth="1"/>
    <col min="15118" max="15118" width="9.140625" style="1" customWidth="1"/>
    <col min="15119" max="15119" width="8.42578125" style="1" customWidth="1"/>
    <col min="15120" max="15360" width="9.140625" style="1"/>
    <col min="15361" max="15361" width="6" style="1" customWidth="1"/>
    <col min="15362" max="15362" width="20.140625" style="1" customWidth="1"/>
    <col min="15363" max="15363" width="11.28515625" style="1" customWidth="1"/>
    <col min="15364" max="15364" width="7" style="1" customWidth="1"/>
    <col min="15365" max="15365" width="9.7109375" style="1" customWidth="1"/>
    <col min="15366" max="15366" width="8.5703125" style="1" customWidth="1"/>
    <col min="15367" max="15367" width="7.85546875" style="1" customWidth="1"/>
    <col min="15368" max="15368" width="9.140625" style="1" customWidth="1"/>
    <col min="15369" max="15369" width="7.85546875" style="1" customWidth="1"/>
    <col min="15370" max="15370" width="9.140625" style="1" customWidth="1"/>
    <col min="15371" max="15371" width="7.85546875" style="1" customWidth="1"/>
    <col min="15372" max="15372" width="9.140625" style="1" customWidth="1"/>
    <col min="15373" max="15373" width="7.85546875" style="1" customWidth="1"/>
    <col min="15374" max="15374" width="9.140625" style="1" customWidth="1"/>
    <col min="15375" max="15375" width="8.42578125" style="1" customWidth="1"/>
    <col min="15376" max="15616" width="9.140625" style="1"/>
    <col min="15617" max="15617" width="6" style="1" customWidth="1"/>
    <col min="15618" max="15618" width="20.140625" style="1" customWidth="1"/>
    <col min="15619" max="15619" width="11.28515625" style="1" customWidth="1"/>
    <col min="15620" max="15620" width="7" style="1" customWidth="1"/>
    <col min="15621" max="15621" width="9.7109375" style="1" customWidth="1"/>
    <col min="15622" max="15622" width="8.5703125" style="1" customWidth="1"/>
    <col min="15623" max="15623" width="7.85546875" style="1" customWidth="1"/>
    <col min="15624" max="15624" width="9.140625" style="1" customWidth="1"/>
    <col min="15625" max="15625" width="7.85546875" style="1" customWidth="1"/>
    <col min="15626" max="15626" width="9.140625" style="1" customWidth="1"/>
    <col min="15627" max="15627" width="7.85546875" style="1" customWidth="1"/>
    <col min="15628" max="15628" width="9.140625" style="1" customWidth="1"/>
    <col min="15629" max="15629" width="7.85546875" style="1" customWidth="1"/>
    <col min="15630" max="15630" width="9.140625" style="1" customWidth="1"/>
    <col min="15631" max="15631" width="8.42578125" style="1" customWidth="1"/>
    <col min="15632" max="15872" width="9.140625" style="1"/>
    <col min="15873" max="15873" width="6" style="1" customWidth="1"/>
    <col min="15874" max="15874" width="20.140625" style="1" customWidth="1"/>
    <col min="15875" max="15875" width="11.28515625" style="1" customWidth="1"/>
    <col min="15876" max="15876" width="7" style="1" customWidth="1"/>
    <col min="15877" max="15877" width="9.7109375" style="1" customWidth="1"/>
    <col min="15878" max="15878" width="8.5703125" style="1" customWidth="1"/>
    <col min="15879" max="15879" width="7.85546875" style="1" customWidth="1"/>
    <col min="15880" max="15880" width="9.140625" style="1" customWidth="1"/>
    <col min="15881" max="15881" width="7.85546875" style="1" customWidth="1"/>
    <col min="15882" max="15882" width="9.140625" style="1" customWidth="1"/>
    <col min="15883" max="15883" width="7.85546875" style="1" customWidth="1"/>
    <col min="15884" max="15884" width="9.140625" style="1" customWidth="1"/>
    <col min="15885" max="15885" width="7.85546875" style="1" customWidth="1"/>
    <col min="15886" max="15886" width="9.140625" style="1" customWidth="1"/>
    <col min="15887" max="15887" width="8.42578125" style="1" customWidth="1"/>
    <col min="15888" max="16128" width="9.140625" style="1"/>
    <col min="16129" max="16129" width="6" style="1" customWidth="1"/>
    <col min="16130" max="16130" width="20.140625" style="1" customWidth="1"/>
    <col min="16131" max="16131" width="11.28515625" style="1" customWidth="1"/>
    <col min="16132" max="16132" width="7" style="1" customWidth="1"/>
    <col min="16133" max="16133" width="9.7109375" style="1" customWidth="1"/>
    <col min="16134" max="16134" width="8.5703125" style="1" customWidth="1"/>
    <col min="16135" max="16135" width="7.85546875" style="1" customWidth="1"/>
    <col min="16136" max="16136" width="9.140625" style="1" customWidth="1"/>
    <col min="16137" max="16137" width="7.85546875" style="1" customWidth="1"/>
    <col min="16138" max="16138" width="9.140625" style="1" customWidth="1"/>
    <col min="16139" max="16139" width="7.85546875" style="1" customWidth="1"/>
    <col min="16140" max="16140" width="9.140625" style="1" customWidth="1"/>
    <col min="16141" max="16141" width="7.85546875" style="1" customWidth="1"/>
    <col min="16142" max="16142" width="9.140625" style="1" customWidth="1"/>
    <col min="16143" max="16143" width="8.42578125" style="1" customWidth="1"/>
    <col min="16144" max="16384" width="9.140625" style="1"/>
  </cols>
  <sheetData>
    <row r="1" spans="1:21" ht="19.5" customHeight="1">
      <c r="C1" s="23"/>
      <c r="E1" s="24"/>
      <c r="F1" s="1"/>
      <c r="H1" s="1"/>
      <c r="I1" s="24"/>
      <c r="J1" s="1"/>
      <c r="L1" s="26"/>
      <c r="M1" s="24"/>
      <c r="N1" s="4" t="s">
        <v>0</v>
      </c>
    </row>
    <row r="2" spans="1:21" s="28" customFormat="1" ht="19.5" customHeight="1">
      <c r="A2" s="79" t="s">
        <v>87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27"/>
      <c r="Q2" s="27"/>
      <c r="R2" s="27"/>
      <c r="S2" s="27"/>
      <c r="T2" s="27"/>
      <c r="U2" s="27"/>
    </row>
    <row r="3" spans="1:21" s="28" customFormat="1" ht="16.5">
      <c r="A3" s="79" t="s">
        <v>79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27"/>
      <c r="Q3" s="27"/>
      <c r="R3" s="27"/>
      <c r="S3" s="27"/>
      <c r="T3" s="27"/>
      <c r="U3" s="27"/>
    </row>
    <row r="4" spans="1:21" ht="18.75" customHeight="1">
      <c r="A4" s="29"/>
    </row>
    <row r="5" spans="1:21" ht="21" customHeight="1">
      <c r="A5" s="80" t="s">
        <v>1</v>
      </c>
      <c r="B5" s="80" t="s">
        <v>2</v>
      </c>
      <c r="C5" s="90" t="s">
        <v>3</v>
      </c>
      <c r="D5" s="85" t="s">
        <v>88</v>
      </c>
      <c r="E5" s="86"/>
      <c r="F5" s="86"/>
      <c r="G5" s="86"/>
      <c r="H5" s="86"/>
      <c r="I5" s="87"/>
      <c r="J5" s="85" t="s">
        <v>89</v>
      </c>
      <c r="K5" s="86"/>
      <c r="L5" s="86"/>
      <c r="M5" s="86"/>
      <c r="N5" s="86"/>
      <c r="O5" s="87"/>
    </row>
    <row r="6" spans="1:21" ht="21" customHeight="1">
      <c r="A6" s="81"/>
      <c r="B6" s="83"/>
      <c r="C6" s="91"/>
      <c r="D6" s="122" t="s">
        <v>7</v>
      </c>
      <c r="E6" s="123"/>
      <c r="F6" s="122" t="s">
        <v>8</v>
      </c>
      <c r="G6" s="123" t="s">
        <v>9</v>
      </c>
      <c r="H6" s="122" t="s">
        <v>10</v>
      </c>
      <c r="I6" s="123" t="s">
        <v>11</v>
      </c>
      <c r="J6" s="122" t="s">
        <v>7</v>
      </c>
      <c r="K6" s="123"/>
      <c r="L6" s="122" t="s">
        <v>8</v>
      </c>
      <c r="M6" s="123" t="s">
        <v>9</v>
      </c>
      <c r="N6" s="122" t="s">
        <v>10</v>
      </c>
      <c r="O6" s="123" t="s">
        <v>11</v>
      </c>
    </row>
    <row r="7" spans="1:21" ht="21" customHeight="1">
      <c r="A7" s="82"/>
      <c r="B7" s="84"/>
      <c r="C7" s="92"/>
      <c r="D7" s="20" t="s">
        <v>12</v>
      </c>
      <c r="E7" s="21" t="s">
        <v>13</v>
      </c>
      <c r="F7" s="20" t="s">
        <v>12</v>
      </c>
      <c r="G7" s="21" t="s">
        <v>13</v>
      </c>
      <c r="H7" s="20" t="s">
        <v>12</v>
      </c>
      <c r="I7" s="21" t="s">
        <v>13</v>
      </c>
      <c r="J7" s="20" t="s">
        <v>12</v>
      </c>
      <c r="K7" s="21" t="s">
        <v>13</v>
      </c>
      <c r="L7" s="22" t="s">
        <v>12</v>
      </c>
      <c r="M7" s="21" t="s">
        <v>13</v>
      </c>
      <c r="N7" s="20" t="s">
        <v>12</v>
      </c>
      <c r="O7" s="21" t="s">
        <v>13</v>
      </c>
    </row>
    <row r="8" spans="1:21" ht="21" customHeight="1">
      <c r="A8" s="12">
        <v>1</v>
      </c>
      <c r="B8" s="65" t="s">
        <v>26</v>
      </c>
      <c r="C8" s="31">
        <f t="shared" ref="C8:C13" si="0">D8+F8+H8</f>
        <v>23</v>
      </c>
      <c r="D8" s="34">
        <v>11</v>
      </c>
      <c r="E8" s="32">
        <f t="shared" ref="E8:E13" si="1">D8/C8*100</f>
        <v>47.826086956521742</v>
      </c>
      <c r="F8" s="14">
        <v>12</v>
      </c>
      <c r="G8" s="32">
        <f t="shared" ref="G8:G13" si="2">F8/C8*100</f>
        <v>52.173913043478258</v>
      </c>
      <c r="H8" s="14"/>
      <c r="I8" s="32">
        <f t="shared" ref="I8:I13" si="3">H8/C8*100</f>
        <v>0</v>
      </c>
      <c r="J8" s="14">
        <v>11</v>
      </c>
      <c r="K8" s="32">
        <f t="shared" ref="K8:K13" si="4">J8/C8*100</f>
        <v>47.826086956521742</v>
      </c>
      <c r="L8" s="15">
        <v>12</v>
      </c>
      <c r="M8" s="32">
        <f t="shared" ref="M8:M13" si="5">L8/C8*100</f>
        <v>52.173913043478258</v>
      </c>
      <c r="N8" s="16"/>
      <c r="O8" s="32">
        <f t="shared" ref="O8:O13" si="6">N8/C8*100</f>
        <v>0</v>
      </c>
      <c r="R8" s="35"/>
    </row>
    <row r="9" spans="1:21" ht="21" customHeight="1">
      <c r="A9" s="12">
        <v>2</v>
      </c>
      <c r="B9" s="65" t="s">
        <v>27</v>
      </c>
      <c r="C9" s="31">
        <f t="shared" si="0"/>
        <v>23</v>
      </c>
      <c r="D9" s="17">
        <v>15</v>
      </c>
      <c r="E9" s="32">
        <f t="shared" si="1"/>
        <v>65.217391304347828</v>
      </c>
      <c r="F9" s="14">
        <v>8</v>
      </c>
      <c r="G9" s="32">
        <f t="shared" si="2"/>
        <v>34.782608695652172</v>
      </c>
      <c r="H9" s="14"/>
      <c r="I9" s="32">
        <f t="shared" si="3"/>
        <v>0</v>
      </c>
      <c r="J9" s="14">
        <v>16</v>
      </c>
      <c r="K9" s="32">
        <f t="shared" si="4"/>
        <v>69.565217391304344</v>
      </c>
      <c r="L9" s="15">
        <v>7</v>
      </c>
      <c r="M9" s="32">
        <f t="shared" si="5"/>
        <v>30.434782608695656</v>
      </c>
      <c r="N9" s="16"/>
      <c r="O9" s="32">
        <f t="shared" si="6"/>
        <v>0</v>
      </c>
    </row>
    <row r="10" spans="1:21" ht="21" customHeight="1">
      <c r="A10" s="12">
        <v>3</v>
      </c>
      <c r="B10" s="65" t="s">
        <v>28</v>
      </c>
      <c r="C10" s="31">
        <f t="shared" si="0"/>
        <v>19</v>
      </c>
      <c r="D10" s="34">
        <v>9</v>
      </c>
      <c r="E10" s="32">
        <f t="shared" si="1"/>
        <v>47.368421052631575</v>
      </c>
      <c r="F10" s="14">
        <v>10</v>
      </c>
      <c r="G10" s="32">
        <f t="shared" si="2"/>
        <v>52.631578947368418</v>
      </c>
      <c r="H10" s="14"/>
      <c r="I10" s="32">
        <f t="shared" si="3"/>
        <v>0</v>
      </c>
      <c r="J10" s="14">
        <v>10</v>
      </c>
      <c r="K10" s="32">
        <f t="shared" si="4"/>
        <v>52.631578947368418</v>
      </c>
      <c r="L10" s="15">
        <v>9</v>
      </c>
      <c r="M10" s="32">
        <f t="shared" si="5"/>
        <v>47.368421052631575</v>
      </c>
      <c r="N10" s="16"/>
      <c r="O10" s="32">
        <f t="shared" si="6"/>
        <v>0</v>
      </c>
    </row>
    <row r="11" spans="1:21" ht="21" customHeight="1">
      <c r="A11" s="12">
        <v>4</v>
      </c>
      <c r="B11" s="65" t="s">
        <v>45</v>
      </c>
      <c r="C11" s="31">
        <f t="shared" si="0"/>
        <v>21</v>
      </c>
      <c r="D11" s="34">
        <v>10</v>
      </c>
      <c r="E11" s="32">
        <f t="shared" si="1"/>
        <v>47.619047619047613</v>
      </c>
      <c r="F11" s="14">
        <v>11</v>
      </c>
      <c r="G11" s="32">
        <f t="shared" si="2"/>
        <v>52.380952380952387</v>
      </c>
      <c r="H11" s="14"/>
      <c r="I11" s="32">
        <f t="shared" si="3"/>
        <v>0</v>
      </c>
      <c r="J11" s="14">
        <v>10</v>
      </c>
      <c r="K11" s="32">
        <f t="shared" si="4"/>
        <v>47.619047619047613</v>
      </c>
      <c r="L11" s="15">
        <v>11</v>
      </c>
      <c r="M11" s="32">
        <f t="shared" si="5"/>
        <v>52.380952380952387</v>
      </c>
      <c r="N11" s="14"/>
      <c r="O11" s="32">
        <f t="shared" si="6"/>
        <v>0</v>
      </c>
    </row>
    <row r="12" spans="1:21" ht="21" customHeight="1">
      <c r="A12" s="12">
        <v>5</v>
      </c>
      <c r="B12" s="65" t="s">
        <v>83</v>
      </c>
      <c r="C12" s="31">
        <f t="shared" si="0"/>
        <v>28</v>
      </c>
      <c r="D12" s="34">
        <v>12</v>
      </c>
      <c r="E12" s="32">
        <f t="shared" si="1"/>
        <v>42.857142857142854</v>
      </c>
      <c r="F12" s="14">
        <v>16</v>
      </c>
      <c r="G12" s="32">
        <f t="shared" si="2"/>
        <v>57.142857142857139</v>
      </c>
      <c r="H12" s="14"/>
      <c r="I12" s="32">
        <f t="shared" si="3"/>
        <v>0</v>
      </c>
      <c r="J12" s="14">
        <v>18</v>
      </c>
      <c r="K12" s="32">
        <f t="shared" si="4"/>
        <v>64.285714285714292</v>
      </c>
      <c r="L12" s="15">
        <v>10</v>
      </c>
      <c r="M12" s="32">
        <f t="shared" si="5"/>
        <v>35.714285714285715</v>
      </c>
      <c r="N12" s="16"/>
      <c r="O12" s="32">
        <f t="shared" si="6"/>
        <v>0</v>
      </c>
    </row>
    <row r="13" spans="1:21" ht="21" customHeight="1">
      <c r="A13" s="12">
        <v>6</v>
      </c>
      <c r="B13" s="65" t="s">
        <v>84</v>
      </c>
      <c r="C13" s="31">
        <f t="shared" si="0"/>
        <v>29</v>
      </c>
      <c r="D13" s="18">
        <v>15</v>
      </c>
      <c r="E13" s="32">
        <f t="shared" si="1"/>
        <v>51.724137931034484</v>
      </c>
      <c r="F13" s="14">
        <v>14</v>
      </c>
      <c r="G13" s="32">
        <f t="shared" si="2"/>
        <v>48.275862068965516</v>
      </c>
      <c r="H13" s="14"/>
      <c r="I13" s="32">
        <f t="shared" si="3"/>
        <v>0</v>
      </c>
      <c r="J13" s="14">
        <v>16</v>
      </c>
      <c r="K13" s="32">
        <f t="shared" si="4"/>
        <v>55.172413793103445</v>
      </c>
      <c r="L13" s="15">
        <v>13</v>
      </c>
      <c r="M13" s="32">
        <f t="shared" si="5"/>
        <v>44.827586206896555</v>
      </c>
      <c r="N13" s="16"/>
      <c r="O13" s="32">
        <f t="shared" si="6"/>
        <v>0</v>
      </c>
    </row>
    <row r="14" spans="1:21" ht="21" customHeight="1">
      <c r="A14" s="93" t="s">
        <v>32</v>
      </c>
      <c r="B14" s="93"/>
      <c r="C14" s="36">
        <f>SUM(C8:C13)</f>
        <v>143</v>
      </c>
      <c r="D14" s="36">
        <f>SUM(D8:D13)</f>
        <v>72</v>
      </c>
      <c r="E14" s="37">
        <f>D14/C14*100</f>
        <v>50.349650349650354</v>
      </c>
      <c r="F14" s="36">
        <f>SUM(F8:F13)</f>
        <v>71</v>
      </c>
      <c r="G14" s="37">
        <f>F14/C14*100</f>
        <v>49.650349650349654</v>
      </c>
      <c r="H14" s="36">
        <f>SUM(H8:H13)</f>
        <v>0</v>
      </c>
      <c r="I14" s="37">
        <f>H14/C14*100</f>
        <v>0</v>
      </c>
      <c r="J14" s="36">
        <f>SUM(J8:J13)</f>
        <v>81</v>
      </c>
      <c r="K14" s="37">
        <f>J14/C14*100</f>
        <v>56.643356643356647</v>
      </c>
      <c r="L14" s="38">
        <f>SUM(L8:L13)</f>
        <v>62</v>
      </c>
      <c r="M14" s="37">
        <f>L14/C14*100</f>
        <v>43.356643356643353</v>
      </c>
      <c r="N14" s="36">
        <f>SUM(N8:N13)</f>
        <v>0</v>
      </c>
      <c r="O14" s="37">
        <f>N14/C14*100</f>
        <v>0</v>
      </c>
    </row>
    <row r="15" spans="1:21" ht="21" customHeight="1"/>
    <row r="16" spans="1:21" ht="21" customHeight="1">
      <c r="E16" s="24"/>
      <c r="F16" s="1"/>
      <c r="G16" s="24"/>
      <c r="H16" s="1"/>
      <c r="I16" s="24"/>
      <c r="J16" s="94" t="s">
        <v>100</v>
      </c>
      <c r="K16" s="94"/>
      <c r="L16" s="94"/>
      <c r="M16" s="94"/>
      <c r="N16" s="94"/>
      <c r="O16" s="94"/>
    </row>
    <row r="17" spans="2:15" ht="21" customHeight="1">
      <c r="B17" s="19" t="s">
        <v>33</v>
      </c>
      <c r="D17" s="1"/>
      <c r="E17" s="24"/>
      <c r="F17" s="1"/>
      <c r="G17" s="24"/>
      <c r="H17" s="1"/>
      <c r="I17" s="24"/>
      <c r="J17" s="79" t="s">
        <v>34</v>
      </c>
      <c r="K17" s="79"/>
      <c r="L17" s="79"/>
      <c r="M17" s="79"/>
      <c r="N17" s="79"/>
      <c r="O17" s="79"/>
    </row>
    <row r="18" spans="2:15" ht="21" customHeight="1"/>
    <row r="19" spans="2:15" ht="21" customHeight="1"/>
    <row r="20" spans="2:15" ht="21" customHeight="1"/>
    <row r="21" spans="2:15" ht="21" customHeight="1">
      <c r="D21" s="1"/>
      <c r="E21" s="1"/>
      <c r="F21" s="1"/>
      <c r="G21" s="1"/>
      <c r="H21" s="1"/>
      <c r="I21" s="1"/>
      <c r="J21" s="95" t="s">
        <v>35</v>
      </c>
      <c r="K21" s="95"/>
      <c r="L21" s="95"/>
      <c r="M21" s="95"/>
      <c r="N21" s="95"/>
      <c r="O21" s="95"/>
    </row>
    <row r="22" spans="2:15" ht="15.75">
      <c r="D22" s="1"/>
      <c r="E22" s="1"/>
      <c r="F22" s="1"/>
      <c r="G22" s="1"/>
      <c r="H22" s="1"/>
      <c r="I22" s="1"/>
      <c r="J22" s="78"/>
      <c r="K22" s="78"/>
      <c r="L22" s="78"/>
      <c r="M22" s="78"/>
      <c r="N22" s="78"/>
      <c r="O22" s="78"/>
    </row>
    <row r="23" spans="2:15" ht="15.75">
      <c r="D23" s="1"/>
      <c r="E23" s="1"/>
      <c r="F23" s="1"/>
      <c r="G23" s="1"/>
      <c r="H23" s="1"/>
      <c r="I23" s="1"/>
      <c r="J23" s="78"/>
      <c r="K23" s="78"/>
      <c r="L23" s="78"/>
      <c r="M23" s="78"/>
      <c r="N23" s="78"/>
      <c r="O23" s="78"/>
    </row>
    <row r="24" spans="2:15" ht="15.75">
      <c r="D24" s="1"/>
      <c r="E24" s="1"/>
      <c r="F24" s="1"/>
      <c r="G24" s="1"/>
      <c r="H24" s="1"/>
      <c r="I24" s="1"/>
      <c r="J24" s="78"/>
      <c r="K24" s="78"/>
      <c r="L24" s="78"/>
      <c r="M24" s="78"/>
      <c r="N24" s="78"/>
      <c r="O24" s="78"/>
    </row>
    <row r="25" spans="2:15" ht="15.75">
      <c r="D25" s="1"/>
      <c r="E25" s="1"/>
      <c r="F25" s="1"/>
      <c r="G25" s="1"/>
      <c r="H25" s="1"/>
      <c r="I25" s="1"/>
      <c r="J25" s="78"/>
      <c r="K25" s="78"/>
      <c r="L25" s="78"/>
      <c r="M25" s="78"/>
      <c r="N25" s="78"/>
      <c r="O25" s="78"/>
    </row>
    <row r="26" spans="2:15" ht="15.75">
      <c r="D26" s="1"/>
      <c r="E26" s="1"/>
      <c r="F26" s="1"/>
      <c r="G26" s="1"/>
      <c r="H26" s="1"/>
      <c r="I26" s="1"/>
      <c r="J26" s="78"/>
      <c r="K26" s="78"/>
      <c r="L26" s="78"/>
      <c r="M26" s="78"/>
      <c r="N26" s="78"/>
      <c r="O26" s="78"/>
    </row>
    <row r="27" spans="2:15" ht="15.75">
      <c r="D27" s="1"/>
      <c r="E27" s="1"/>
      <c r="F27" s="1"/>
      <c r="G27" s="1"/>
      <c r="H27" s="1"/>
      <c r="I27" s="1"/>
      <c r="J27" s="78"/>
      <c r="K27" s="78"/>
      <c r="L27" s="78"/>
      <c r="M27" s="78"/>
      <c r="N27" s="78"/>
      <c r="O27" s="78"/>
    </row>
    <row r="28" spans="2:15" ht="15.75">
      <c r="D28" s="1"/>
      <c r="E28" s="1"/>
      <c r="F28" s="1"/>
      <c r="G28" s="1"/>
      <c r="H28" s="1"/>
      <c r="I28" s="1"/>
      <c r="J28" s="78"/>
      <c r="K28" s="78"/>
      <c r="L28" s="78"/>
      <c r="M28" s="78"/>
      <c r="N28" s="78"/>
      <c r="O28" s="78"/>
    </row>
    <row r="29" spans="2:15" ht="15.75">
      <c r="D29" s="1"/>
      <c r="E29" s="1"/>
      <c r="F29" s="1"/>
      <c r="G29" s="1"/>
      <c r="H29" s="1"/>
      <c r="I29" s="1"/>
      <c r="J29" s="78"/>
      <c r="K29" s="78"/>
      <c r="L29" s="78"/>
      <c r="M29" s="78"/>
      <c r="N29" s="78"/>
      <c r="O29" s="78"/>
    </row>
    <row r="30" spans="2:15" ht="15.75">
      <c r="D30" s="1"/>
      <c r="E30" s="1"/>
      <c r="F30" s="1"/>
      <c r="G30" s="1"/>
      <c r="H30" s="1"/>
      <c r="I30" s="1"/>
      <c r="J30" s="78"/>
      <c r="K30" s="78"/>
      <c r="L30" s="78"/>
      <c r="M30" s="78"/>
      <c r="N30" s="78"/>
      <c r="O30" s="78"/>
    </row>
    <row r="31" spans="2:15" ht="15.75">
      <c r="D31" s="1"/>
      <c r="E31" s="1"/>
      <c r="F31" s="1"/>
      <c r="G31" s="1"/>
      <c r="H31" s="1"/>
      <c r="I31" s="1"/>
      <c r="J31" s="78"/>
      <c r="K31" s="78"/>
      <c r="L31" s="78"/>
      <c r="M31" s="78"/>
      <c r="N31" s="78"/>
      <c r="O31" s="78"/>
    </row>
    <row r="32" spans="2:15" ht="15.75">
      <c r="D32" s="1"/>
      <c r="E32" s="1"/>
      <c r="F32" s="1"/>
      <c r="G32" s="1"/>
      <c r="H32" s="1"/>
      <c r="I32" s="1"/>
      <c r="J32" s="78"/>
      <c r="K32" s="78"/>
      <c r="L32" s="78"/>
      <c r="M32" s="78"/>
      <c r="N32" s="78"/>
      <c r="O32" s="78"/>
    </row>
    <row r="33" spans="1:15" ht="15.75">
      <c r="D33" s="1"/>
      <c r="E33" s="1"/>
      <c r="F33" s="1"/>
      <c r="G33" s="1"/>
      <c r="H33" s="1"/>
      <c r="I33" s="1"/>
      <c r="J33" s="78"/>
      <c r="K33" s="78"/>
      <c r="L33" s="78"/>
      <c r="M33" s="78"/>
      <c r="N33" s="78"/>
      <c r="O33" s="78"/>
    </row>
    <row r="34" spans="1:15" ht="15.75">
      <c r="D34" s="1"/>
      <c r="E34" s="1"/>
      <c r="F34" s="1"/>
      <c r="G34" s="1"/>
      <c r="H34" s="1"/>
      <c r="I34" s="1"/>
      <c r="J34" s="78"/>
      <c r="K34" s="78"/>
      <c r="L34" s="78"/>
      <c r="M34" s="78"/>
      <c r="N34" s="78"/>
      <c r="O34" s="78"/>
    </row>
    <row r="35" spans="1:15" ht="15.75">
      <c r="D35" s="1"/>
      <c r="E35" s="1"/>
      <c r="F35" s="1"/>
      <c r="G35" s="1"/>
      <c r="H35" s="1"/>
      <c r="I35" s="1"/>
      <c r="J35" s="78"/>
      <c r="K35" s="78"/>
      <c r="L35" s="78"/>
      <c r="M35" s="78"/>
      <c r="N35" s="78"/>
      <c r="O35" s="78"/>
    </row>
    <row r="36" spans="1:15" ht="15.75">
      <c r="D36" s="1"/>
      <c r="E36" s="1"/>
      <c r="F36" s="1"/>
      <c r="G36" s="1"/>
      <c r="H36" s="1"/>
      <c r="I36" s="1"/>
      <c r="J36" s="78"/>
      <c r="K36" s="78"/>
      <c r="L36" s="78"/>
      <c r="M36" s="78"/>
      <c r="N36" s="78"/>
      <c r="O36" s="78"/>
    </row>
    <row r="37" spans="1:15" ht="15.75">
      <c r="D37" s="1"/>
      <c r="E37" s="1"/>
      <c r="F37" s="1"/>
      <c r="G37" s="1"/>
      <c r="H37" s="1"/>
      <c r="I37" s="1"/>
      <c r="J37" s="78"/>
      <c r="K37" s="78"/>
      <c r="L37" s="78"/>
      <c r="M37" s="78"/>
      <c r="N37" s="78"/>
      <c r="O37" s="78"/>
    </row>
    <row r="38" spans="1:15" ht="15.75">
      <c r="D38" s="1"/>
      <c r="E38" s="1"/>
      <c r="F38" s="1"/>
      <c r="G38" s="1"/>
      <c r="H38" s="1"/>
      <c r="I38" s="1"/>
      <c r="J38" s="78"/>
      <c r="K38" s="78"/>
      <c r="L38" s="78"/>
      <c r="M38" s="78"/>
      <c r="N38" s="78"/>
      <c r="O38" s="78"/>
    </row>
    <row r="39" spans="1:15" ht="15.75">
      <c r="D39" s="1"/>
      <c r="E39" s="1"/>
      <c r="F39" s="1"/>
      <c r="G39" s="1"/>
      <c r="H39" s="1"/>
      <c r="I39" s="1"/>
      <c r="J39" s="78"/>
      <c r="K39" s="78"/>
      <c r="L39" s="78"/>
      <c r="M39" s="78"/>
      <c r="N39" s="78"/>
      <c r="O39" s="78"/>
    </row>
    <row r="40" spans="1:15" ht="15.75">
      <c r="D40" s="1"/>
      <c r="E40" s="1"/>
      <c r="F40" s="1"/>
      <c r="G40" s="1"/>
      <c r="H40" s="1"/>
      <c r="I40" s="1"/>
      <c r="J40" s="78"/>
      <c r="K40" s="78"/>
      <c r="L40" s="78"/>
      <c r="M40" s="78"/>
      <c r="N40" s="78"/>
      <c r="O40" s="78"/>
    </row>
    <row r="41" spans="1:15" ht="15.75">
      <c r="D41" s="1"/>
      <c r="E41" s="1"/>
      <c r="F41" s="1"/>
      <c r="G41" s="1"/>
      <c r="H41" s="1"/>
      <c r="I41" s="1"/>
      <c r="J41" s="78"/>
      <c r="K41" s="78"/>
      <c r="L41" s="78"/>
      <c r="M41" s="78"/>
      <c r="N41" s="78"/>
      <c r="O41" s="78"/>
    </row>
    <row r="42" spans="1:15" ht="15.75">
      <c r="D42" s="1"/>
      <c r="E42" s="1"/>
      <c r="F42" s="1"/>
      <c r="G42" s="1"/>
      <c r="H42" s="1"/>
      <c r="I42" s="1"/>
      <c r="J42" s="68"/>
      <c r="K42" s="68"/>
      <c r="L42" s="68"/>
      <c r="M42" s="68"/>
      <c r="N42" s="68"/>
      <c r="O42" s="68"/>
    </row>
    <row r="43" spans="1:15" ht="16.5">
      <c r="A43" s="79" t="s">
        <v>42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 ht="16.5">
      <c r="A44" s="79" t="s">
        <v>36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 ht="16.5" customHeight="1">
      <c r="A45" s="80" t="s">
        <v>1</v>
      </c>
      <c r="B45" s="80" t="s">
        <v>2</v>
      </c>
      <c r="C45" s="90" t="s">
        <v>3</v>
      </c>
      <c r="D45" s="85" t="s">
        <v>43</v>
      </c>
      <c r="E45" s="86"/>
      <c r="F45" s="86"/>
      <c r="G45" s="86"/>
      <c r="H45" s="86"/>
      <c r="I45" s="87"/>
      <c r="J45" s="85" t="s">
        <v>44</v>
      </c>
      <c r="K45" s="86"/>
      <c r="L45" s="86"/>
      <c r="M45" s="86"/>
      <c r="N45" s="86"/>
      <c r="O45" s="87"/>
    </row>
    <row r="46" spans="1:15" ht="16.5" customHeight="1">
      <c r="A46" s="81"/>
      <c r="B46" s="83"/>
      <c r="C46" s="91"/>
      <c r="D46" s="88" t="s">
        <v>7</v>
      </c>
      <c r="E46" s="89"/>
      <c r="F46" s="88" t="s">
        <v>8</v>
      </c>
      <c r="G46" s="89" t="s">
        <v>9</v>
      </c>
      <c r="H46" s="88" t="s">
        <v>10</v>
      </c>
      <c r="I46" s="89" t="s">
        <v>11</v>
      </c>
      <c r="J46" s="88" t="s">
        <v>7</v>
      </c>
      <c r="K46" s="89"/>
      <c r="L46" s="88" t="s">
        <v>8</v>
      </c>
      <c r="M46" s="89" t="s">
        <v>9</v>
      </c>
      <c r="N46" s="88" t="s">
        <v>10</v>
      </c>
      <c r="O46" s="89" t="s">
        <v>11</v>
      </c>
    </row>
    <row r="47" spans="1:15" ht="16.5" customHeight="1">
      <c r="A47" s="82"/>
      <c r="B47" s="84"/>
      <c r="C47" s="92"/>
      <c r="D47" s="20" t="s">
        <v>12</v>
      </c>
      <c r="E47" s="21" t="s">
        <v>13</v>
      </c>
      <c r="F47" s="20" t="s">
        <v>12</v>
      </c>
      <c r="G47" s="21" t="s">
        <v>13</v>
      </c>
      <c r="H47" s="20" t="s">
        <v>12</v>
      </c>
      <c r="I47" s="21" t="s">
        <v>13</v>
      </c>
      <c r="J47" s="20" t="s">
        <v>12</v>
      </c>
      <c r="K47" s="21" t="s">
        <v>13</v>
      </c>
      <c r="L47" s="22" t="s">
        <v>12</v>
      </c>
      <c r="M47" s="21" t="s">
        <v>13</v>
      </c>
      <c r="N47" s="20" t="s">
        <v>12</v>
      </c>
      <c r="O47" s="21" t="s">
        <v>13</v>
      </c>
    </row>
    <row r="48" spans="1:15" ht="18.75" customHeight="1">
      <c r="A48" s="11">
        <v>1</v>
      </c>
      <c r="B48" s="66" t="s">
        <v>14</v>
      </c>
      <c r="C48" s="67"/>
      <c r="D48" s="17"/>
      <c r="E48" s="32"/>
      <c r="F48" s="14"/>
      <c r="G48" s="32"/>
      <c r="H48" s="14"/>
      <c r="I48" s="32"/>
      <c r="J48" s="14"/>
      <c r="K48" s="32"/>
      <c r="L48" s="15"/>
      <c r="M48" s="32"/>
      <c r="N48" s="16"/>
      <c r="O48" s="32"/>
    </row>
    <row r="49" spans="1:15" ht="18.75" customHeight="1">
      <c r="A49" s="12">
        <v>2</v>
      </c>
      <c r="B49" s="65" t="s">
        <v>15</v>
      </c>
      <c r="C49" s="31"/>
      <c r="D49" s="33"/>
      <c r="E49" s="32"/>
      <c r="F49" s="14"/>
      <c r="G49" s="32"/>
      <c r="H49" s="14"/>
      <c r="I49" s="32"/>
      <c r="J49" s="14"/>
      <c r="K49" s="32"/>
      <c r="L49" s="15"/>
      <c r="M49" s="32"/>
      <c r="N49" s="16"/>
      <c r="O49" s="32"/>
    </row>
    <row r="50" spans="1:15" ht="18.75" customHeight="1">
      <c r="A50" s="12">
        <v>3</v>
      </c>
      <c r="B50" s="65" t="s">
        <v>16</v>
      </c>
      <c r="C50" s="31"/>
      <c r="D50" s="17"/>
      <c r="E50" s="32"/>
      <c r="F50" s="14"/>
      <c r="G50" s="32"/>
      <c r="H50" s="14"/>
      <c r="I50" s="32"/>
      <c r="J50" s="14"/>
      <c r="K50" s="32"/>
      <c r="L50" s="15"/>
      <c r="M50" s="32"/>
      <c r="N50" s="16"/>
      <c r="O50" s="32"/>
    </row>
    <row r="51" spans="1:15" ht="18.75" customHeight="1">
      <c r="A51" s="12">
        <v>4</v>
      </c>
      <c r="B51" s="65" t="s">
        <v>17</v>
      </c>
      <c r="C51" s="31"/>
      <c r="D51" s="34"/>
      <c r="E51" s="32"/>
      <c r="F51" s="14"/>
      <c r="G51" s="32"/>
      <c r="H51" s="14"/>
      <c r="I51" s="32"/>
      <c r="J51" s="14"/>
      <c r="K51" s="32"/>
      <c r="L51" s="15"/>
      <c r="M51" s="32"/>
      <c r="N51" s="16"/>
      <c r="O51" s="32"/>
    </row>
    <row r="52" spans="1:15" ht="18.75" customHeight="1">
      <c r="A52" s="12">
        <v>5</v>
      </c>
      <c r="B52" s="65" t="s">
        <v>18</v>
      </c>
      <c r="C52" s="31"/>
      <c r="D52" s="17"/>
      <c r="E52" s="32"/>
      <c r="F52" s="14"/>
      <c r="G52" s="32"/>
      <c r="H52" s="14"/>
      <c r="I52" s="32"/>
      <c r="J52" s="14"/>
      <c r="K52" s="32"/>
      <c r="L52" s="15"/>
      <c r="M52" s="32"/>
      <c r="N52" s="16"/>
      <c r="O52" s="32"/>
    </row>
    <row r="53" spans="1:15" ht="18.75" customHeight="1">
      <c r="A53" s="12">
        <v>6</v>
      </c>
      <c r="B53" s="65" t="s">
        <v>19</v>
      </c>
      <c r="C53" s="31"/>
      <c r="D53" s="17"/>
      <c r="E53" s="32"/>
      <c r="F53" s="14"/>
      <c r="G53" s="32"/>
      <c r="H53" s="14"/>
      <c r="I53" s="32"/>
      <c r="J53" s="14"/>
      <c r="K53" s="32"/>
      <c r="L53" s="15"/>
      <c r="M53" s="32"/>
      <c r="N53" s="16"/>
      <c r="O53" s="32"/>
    </row>
    <row r="54" spans="1:15" ht="18.75" customHeight="1">
      <c r="A54" s="12">
        <v>7</v>
      </c>
      <c r="B54" s="65" t="s">
        <v>20</v>
      </c>
      <c r="C54" s="31"/>
      <c r="D54" s="33"/>
      <c r="E54" s="32"/>
      <c r="F54" s="14"/>
      <c r="G54" s="32"/>
      <c r="H54" s="14"/>
      <c r="I54" s="32"/>
      <c r="J54" s="14"/>
      <c r="K54" s="32"/>
      <c r="L54" s="15"/>
      <c r="M54" s="32"/>
      <c r="N54" s="16"/>
      <c r="O54" s="32"/>
    </row>
    <row r="55" spans="1:15" ht="18.75" customHeight="1">
      <c r="A55" s="12">
        <v>8</v>
      </c>
      <c r="B55" s="65" t="s">
        <v>21</v>
      </c>
      <c r="C55" s="31"/>
      <c r="D55" s="17"/>
      <c r="E55" s="32"/>
      <c r="F55" s="14"/>
      <c r="G55" s="32"/>
      <c r="H55" s="14"/>
      <c r="I55" s="32"/>
      <c r="J55" s="14"/>
      <c r="K55" s="32"/>
      <c r="L55" s="15"/>
      <c r="M55" s="32"/>
      <c r="N55" s="16"/>
      <c r="O55" s="32"/>
    </row>
    <row r="56" spans="1:15" ht="18.75" customHeight="1">
      <c r="A56" s="12">
        <v>9</v>
      </c>
      <c r="B56" s="65" t="s">
        <v>22</v>
      </c>
      <c r="C56" s="31"/>
      <c r="D56" s="34"/>
      <c r="E56" s="32"/>
      <c r="F56" s="14"/>
      <c r="G56" s="32"/>
      <c r="H56" s="14"/>
      <c r="I56" s="32"/>
      <c r="J56" s="14"/>
      <c r="K56" s="32"/>
      <c r="L56" s="15"/>
      <c r="M56" s="32"/>
      <c r="N56" s="16"/>
      <c r="O56" s="32"/>
    </row>
    <row r="57" spans="1:15" ht="18.75" customHeight="1">
      <c r="A57" s="12">
        <v>10</v>
      </c>
      <c r="B57" s="65" t="s">
        <v>23</v>
      </c>
      <c r="C57" s="31"/>
      <c r="D57" s="17"/>
      <c r="E57" s="32"/>
      <c r="F57" s="14"/>
      <c r="G57" s="32"/>
      <c r="H57" s="14"/>
      <c r="I57" s="32"/>
      <c r="J57" s="14"/>
      <c r="K57" s="32"/>
      <c r="L57" s="15"/>
      <c r="M57" s="32"/>
      <c r="N57" s="16"/>
      <c r="O57" s="32"/>
    </row>
    <row r="58" spans="1:15" ht="18.75" customHeight="1">
      <c r="A58" s="12">
        <v>11</v>
      </c>
      <c r="B58" s="65" t="s">
        <v>24</v>
      </c>
      <c r="C58" s="31"/>
      <c r="D58" s="34"/>
      <c r="E58" s="32"/>
      <c r="F58" s="14"/>
      <c r="G58" s="32"/>
      <c r="H58" s="14"/>
      <c r="I58" s="32"/>
      <c r="J58" s="14"/>
      <c r="K58" s="32"/>
      <c r="L58" s="15"/>
      <c r="M58" s="32"/>
      <c r="N58" s="16"/>
      <c r="O58" s="32"/>
    </row>
    <row r="59" spans="1:15" ht="18.75" customHeight="1">
      <c r="A59" s="12">
        <v>12</v>
      </c>
      <c r="B59" s="65" t="s">
        <v>25</v>
      </c>
      <c r="C59" s="31"/>
      <c r="D59" s="34"/>
      <c r="E59" s="32"/>
      <c r="F59" s="14"/>
      <c r="G59" s="32"/>
      <c r="H59" s="14"/>
      <c r="I59" s="32"/>
      <c r="J59" s="14"/>
      <c r="K59" s="32"/>
      <c r="L59" s="15"/>
      <c r="M59" s="32"/>
      <c r="N59" s="14"/>
      <c r="O59" s="32"/>
    </row>
    <row r="60" spans="1:15" ht="18.75" customHeight="1">
      <c r="A60" s="12">
        <v>13</v>
      </c>
      <c r="B60" s="65" t="s">
        <v>38</v>
      </c>
      <c r="C60" s="31"/>
      <c r="D60" s="34"/>
      <c r="E60" s="32"/>
      <c r="F60" s="14"/>
      <c r="G60" s="32"/>
      <c r="H60" s="14"/>
      <c r="I60" s="32"/>
      <c r="J60" s="14"/>
      <c r="K60" s="32"/>
      <c r="L60" s="15"/>
      <c r="M60" s="32"/>
      <c r="N60" s="16"/>
      <c r="O60" s="32"/>
    </row>
    <row r="61" spans="1:15" ht="18.75" customHeight="1">
      <c r="A61" s="12">
        <v>14</v>
      </c>
      <c r="B61" s="65" t="s">
        <v>39</v>
      </c>
      <c r="C61" s="31"/>
      <c r="D61" s="18"/>
      <c r="E61" s="32"/>
      <c r="F61" s="14"/>
      <c r="G61" s="32"/>
      <c r="H61" s="14"/>
      <c r="I61" s="32"/>
      <c r="J61" s="14"/>
      <c r="K61" s="32"/>
      <c r="L61" s="15"/>
      <c r="M61" s="32"/>
      <c r="N61" s="16"/>
      <c r="O61" s="32"/>
    </row>
    <row r="62" spans="1:15" ht="18.75" customHeight="1">
      <c r="A62" s="12">
        <v>15</v>
      </c>
      <c r="B62" s="65" t="s">
        <v>26</v>
      </c>
      <c r="C62" s="31"/>
      <c r="D62" s="34"/>
      <c r="E62" s="32"/>
      <c r="F62" s="14"/>
      <c r="G62" s="32"/>
      <c r="H62" s="14"/>
      <c r="I62" s="32"/>
      <c r="J62" s="14"/>
      <c r="K62" s="32"/>
      <c r="L62" s="15"/>
      <c r="M62" s="32"/>
      <c r="N62" s="14"/>
      <c r="O62" s="32"/>
    </row>
    <row r="63" spans="1:15" ht="18.75" customHeight="1">
      <c r="A63" s="12">
        <v>16</v>
      </c>
      <c r="B63" s="65" t="s">
        <v>27</v>
      </c>
      <c r="C63" s="31"/>
      <c r="D63" s="17"/>
      <c r="E63" s="32"/>
      <c r="F63" s="14"/>
      <c r="G63" s="32"/>
      <c r="H63" s="14"/>
      <c r="I63" s="32"/>
      <c r="J63" s="14"/>
      <c r="K63" s="32"/>
      <c r="L63" s="15"/>
      <c r="M63" s="32"/>
      <c r="N63" s="16"/>
      <c r="O63" s="32"/>
    </row>
    <row r="64" spans="1:15" ht="18.75" customHeight="1">
      <c r="A64" s="12">
        <v>17</v>
      </c>
      <c r="B64" s="65" t="s">
        <v>28</v>
      </c>
      <c r="C64" s="31"/>
      <c r="D64" s="33"/>
      <c r="E64" s="32"/>
      <c r="F64" s="14"/>
      <c r="G64" s="32"/>
      <c r="H64" s="14"/>
      <c r="I64" s="32"/>
      <c r="J64" s="14"/>
      <c r="K64" s="32"/>
      <c r="L64" s="15"/>
      <c r="M64" s="32"/>
      <c r="N64" s="16"/>
      <c r="O64" s="32"/>
    </row>
    <row r="65" spans="1:15" ht="18.75" customHeight="1">
      <c r="A65" s="12">
        <v>18</v>
      </c>
      <c r="B65" s="65" t="s">
        <v>45</v>
      </c>
      <c r="C65" s="31"/>
      <c r="D65" s="17"/>
      <c r="E65" s="32"/>
      <c r="F65" s="14"/>
      <c r="G65" s="32"/>
      <c r="H65" s="14"/>
      <c r="I65" s="32"/>
      <c r="J65" s="14"/>
      <c r="K65" s="32"/>
      <c r="L65" s="15"/>
      <c r="M65" s="32"/>
      <c r="N65" s="16"/>
      <c r="O65" s="32"/>
    </row>
    <row r="66" spans="1:15" ht="18.75" customHeight="1">
      <c r="A66" s="12">
        <v>19</v>
      </c>
      <c r="B66" s="65" t="s">
        <v>29</v>
      </c>
      <c r="C66" s="31"/>
      <c r="D66" s="34"/>
      <c r="E66" s="32"/>
      <c r="F66" s="14"/>
      <c r="G66" s="32"/>
      <c r="H66" s="14"/>
      <c r="I66" s="32"/>
      <c r="J66" s="14"/>
      <c r="K66" s="32"/>
      <c r="L66" s="15"/>
      <c r="M66" s="32"/>
      <c r="N66" s="16"/>
      <c r="O66" s="32"/>
    </row>
    <row r="67" spans="1:15" ht="18.75" customHeight="1">
      <c r="A67" s="12">
        <v>20</v>
      </c>
      <c r="B67" s="65" t="s">
        <v>30</v>
      </c>
      <c r="C67" s="31"/>
      <c r="D67" s="17"/>
      <c r="E67" s="32"/>
      <c r="F67" s="14"/>
      <c r="G67" s="32"/>
      <c r="H67" s="14"/>
      <c r="I67" s="32"/>
      <c r="J67" s="14"/>
      <c r="K67" s="32"/>
      <c r="L67" s="15"/>
      <c r="M67" s="32"/>
      <c r="N67" s="16"/>
      <c r="O67" s="32"/>
    </row>
    <row r="68" spans="1:15" ht="18.75" customHeight="1">
      <c r="A68" s="12">
        <v>21</v>
      </c>
      <c r="B68" s="65" t="s">
        <v>31</v>
      </c>
      <c r="C68" s="31"/>
      <c r="D68" s="17"/>
      <c r="E68" s="32"/>
      <c r="F68" s="14"/>
      <c r="G68" s="32"/>
      <c r="H68" s="14"/>
      <c r="I68" s="32"/>
      <c r="J68" s="14"/>
      <c r="K68" s="32"/>
      <c r="L68" s="15"/>
      <c r="M68" s="32"/>
      <c r="N68" s="16"/>
      <c r="O68" s="32"/>
    </row>
    <row r="69" spans="1:15" ht="18.75" customHeight="1">
      <c r="A69" s="93" t="s">
        <v>32</v>
      </c>
      <c r="B69" s="93"/>
      <c r="C69" s="36"/>
      <c r="D69" s="36"/>
      <c r="E69" s="37"/>
      <c r="F69" s="36"/>
      <c r="G69" s="37"/>
      <c r="H69" s="36"/>
      <c r="I69" s="37"/>
      <c r="J69" s="36"/>
      <c r="K69" s="37"/>
      <c r="L69" s="38"/>
      <c r="M69" s="37"/>
      <c r="N69" s="36"/>
      <c r="O69" s="37"/>
    </row>
    <row r="70" spans="1:15" ht="15.75">
      <c r="E70" s="24"/>
      <c r="F70" s="1"/>
      <c r="G70" s="24"/>
      <c r="H70" s="1"/>
      <c r="I70" s="24"/>
      <c r="J70" s="94" t="s">
        <v>46</v>
      </c>
      <c r="K70" s="94"/>
      <c r="L70" s="94"/>
      <c r="M70" s="94"/>
      <c r="N70" s="94"/>
      <c r="O70" s="94"/>
    </row>
    <row r="71" spans="1:15" ht="16.5">
      <c r="B71" s="19" t="s">
        <v>33</v>
      </c>
      <c r="D71" s="1"/>
      <c r="E71" s="24"/>
      <c r="F71" s="1"/>
      <c r="G71" s="24"/>
      <c r="H71" s="1"/>
      <c r="I71" s="24"/>
      <c r="J71" s="79" t="s">
        <v>34</v>
      </c>
      <c r="K71" s="79"/>
      <c r="L71" s="79"/>
      <c r="M71" s="79"/>
      <c r="N71" s="79"/>
      <c r="O71" s="79"/>
    </row>
    <row r="74" spans="1:15" ht="15.75">
      <c r="D74" s="1"/>
      <c r="E74" s="1"/>
      <c r="F74" s="1"/>
      <c r="G74" s="1"/>
      <c r="H74" s="1"/>
      <c r="I74" s="1"/>
      <c r="J74" s="95" t="s">
        <v>35</v>
      </c>
      <c r="K74" s="95"/>
      <c r="L74" s="95"/>
      <c r="M74" s="95"/>
      <c r="N74" s="95"/>
      <c r="O74" s="95"/>
    </row>
    <row r="77" spans="1:15" ht="15.75">
      <c r="A77" s="80" t="s">
        <v>1</v>
      </c>
      <c r="B77" s="80" t="s">
        <v>2</v>
      </c>
      <c r="C77" s="90" t="s">
        <v>3</v>
      </c>
      <c r="D77" s="85" t="s">
        <v>43</v>
      </c>
      <c r="E77" s="86"/>
      <c r="F77" s="86"/>
      <c r="G77" s="86"/>
      <c r="H77" s="86"/>
      <c r="I77" s="87"/>
      <c r="J77" s="85" t="s">
        <v>44</v>
      </c>
      <c r="K77" s="86"/>
      <c r="L77" s="86"/>
      <c r="M77" s="86"/>
      <c r="N77" s="86"/>
      <c r="O77" s="87"/>
    </row>
    <row r="78" spans="1:15">
      <c r="A78" s="81"/>
      <c r="B78" s="83"/>
      <c r="C78" s="91"/>
      <c r="D78" s="88" t="s">
        <v>7</v>
      </c>
      <c r="E78" s="89"/>
      <c r="F78" s="88" t="s">
        <v>8</v>
      </c>
      <c r="G78" s="89" t="s">
        <v>9</v>
      </c>
      <c r="H78" s="88" t="s">
        <v>10</v>
      </c>
      <c r="I78" s="89" t="s">
        <v>11</v>
      </c>
      <c r="J78" s="88" t="s">
        <v>7</v>
      </c>
      <c r="K78" s="89"/>
      <c r="L78" s="88" t="s">
        <v>8</v>
      </c>
      <c r="M78" s="89" t="s">
        <v>9</v>
      </c>
      <c r="N78" s="88" t="s">
        <v>10</v>
      </c>
      <c r="O78" s="89" t="s">
        <v>11</v>
      </c>
    </row>
    <row r="79" spans="1:15">
      <c r="A79" s="82"/>
      <c r="B79" s="84"/>
      <c r="C79" s="92"/>
      <c r="D79" s="20" t="s">
        <v>12</v>
      </c>
      <c r="E79" s="21" t="s">
        <v>13</v>
      </c>
      <c r="F79" s="20" t="s">
        <v>12</v>
      </c>
      <c r="G79" s="21" t="s">
        <v>13</v>
      </c>
      <c r="H79" s="20" t="s">
        <v>12</v>
      </c>
      <c r="I79" s="21" t="s">
        <v>13</v>
      </c>
      <c r="J79" s="20" t="s">
        <v>12</v>
      </c>
      <c r="K79" s="21" t="s">
        <v>13</v>
      </c>
      <c r="L79" s="22" t="s">
        <v>12</v>
      </c>
      <c r="M79" s="21" t="s">
        <v>13</v>
      </c>
      <c r="N79" s="20" t="s">
        <v>12</v>
      </c>
      <c r="O79" s="21" t="s">
        <v>13</v>
      </c>
    </row>
    <row r="80" spans="1:15" ht="16.5">
      <c r="A80" s="11">
        <v>1</v>
      </c>
      <c r="B80" s="66" t="s">
        <v>14</v>
      </c>
      <c r="C80" s="67">
        <f>D80+F80+H80</f>
        <v>33</v>
      </c>
      <c r="D80" s="17">
        <v>18</v>
      </c>
      <c r="E80" s="32">
        <f>D80/C80*100</f>
        <v>54.54545454545454</v>
      </c>
      <c r="F80" s="14">
        <v>15</v>
      </c>
      <c r="G80" s="32">
        <f>F80/C80*100</f>
        <v>45.454545454545453</v>
      </c>
      <c r="H80" s="14"/>
      <c r="I80" s="32">
        <f>H80/C80*100</f>
        <v>0</v>
      </c>
      <c r="J80" s="14">
        <v>18</v>
      </c>
      <c r="K80" s="32">
        <f>J80/C80*100</f>
        <v>54.54545454545454</v>
      </c>
      <c r="L80" s="15">
        <v>15</v>
      </c>
      <c r="M80" s="32">
        <f>L80/C80*100</f>
        <v>45.454545454545453</v>
      </c>
      <c r="N80" s="16"/>
      <c r="O80" s="32">
        <f>N80/C80*100</f>
        <v>0</v>
      </c>
    </row>
    <row r="81" spans="1:15" ht="16.5">
      <c r="A81" s="12">
        <v>2</v>
      </c>
      <c r="B81" s="65" t="s">
        <v>15</v>
      </c>
      <c r="C81" s="31">
        <f t="shared" ref="C81" si="7">D81+F81+H81</f>
        <v>30</v>
      </c>
      <c r="D81" s="33">
        <v>12</v>
      </c>
      <c r="E81" s="32">
        <f t="shared" ref="E81" si="8">D81/C81*100</f>
        <v>40</v>
      </c>
      <c r="F81" s="14">
        <v>18</v>
      </c>
      <c r="G81" s="32">
        <f t="shared" ref="G81" si="9">F81/C81*100</f>
        <v>60</v>
      </c>
      <c r="H81" s="14"/>
      <c r="I81" s="32">
        <f t="shared" ref="I81" si="10">H81/C81*100</f>
        <v>0</v>
      </c>
      <c r="J81" s="14">
        <v>15</v>
      </c>
      <c r="K81" s="32">
        <f t="shared" ref="K81" si="11">J81/C81*100</f>
        <v>50</v>
      </c>
      <c r="L81" s="15">
        <v>15</v>
      </c>
      <c r="M81" s="32">
        <f t="shared" ref="M81" si="12">L81/C81*100</f>
        <v>50</v>
      </c>
      <c r="N81" s="16"/>
      <c r="O81" s="32">
        <f t="shared" ref="O81" si="13">N81/C81*100</f>
        <v>0</v>
      </c>
    </row>
    <row r="82" spans="1:15" ht="16.5">
      <c r="A82" s="12">
        <v>3</v>
      </c>
      <c r="B82" s="65" t="s">
        <v>16</v>
      </c>
      <c r="C82" s="31">
        <f>D82+F82+H82</f>
        <v>30</v>
      </c>
      <c r="D82" s="17">
        <v>14</v>
      </c>
      <c r="E82" s="32">
        <f>D82/C82*100</f>
        <v>46.666666666666664</v>
      </c>
      <c r="F82" s="14">
        <v>16</v>
      </c>
      <c r="G82" s="32">
        <f>F82/C82*100</f>
        <v>53.333333333333336</v>
      </c>
      <c r="H82" s="14"/>
      <c r="I82" s="32">
        <f>H82/C82*100</f>
        <v>0</v>
      </c>
      <c r="J82" s="14">
        <v>15</v>
      </c>
      <c r="K82" s="32">
        <f>J82/C82*100</f>
        <v>50</v>
      </c>
      <c r="L82" s="15">
        <v>15</v>
      </c>
      <c r="M82" s="32">
        <f>L82/C82*100</f>
        <v>50</v>
      </c>
      <c r="N82" s="16"/>
      <c r="O82" s="32">
        <f>N82/C82*100</f>
        <v>0</v>
      </c>
    </row>
    <row r="83" spans="1:15" ht="16.5">
      <c r="A83" s="12">
        <v>4</v>
      </c>
      <c r="B83" s="65" t="s">
        <v>17</v>
      </c>
      <c r="C83" s="31">
        <f t="shared" ref="C83:C84" si="14">D83+F83+H83</f>
        <v>20</v>
      </c>
      <c r="D83" s="34">
        <v>11</v>
      </c>
      <c r="E83" s="32">
        <f t="shared" ref="E83:E84" si="15">D83/C83*100</f>
        <v>55.000000000000007</v>
      </c>
      <c r="F83" s="14">
        <v>9</v>
      </c>
      <c r="G83" s="32">
        <f t="shared" ref="G83:G84" si="16">F83/C83*100</f>
        <v>45</v>
      </c>
      <c r="H83" s="14"/>
      <c r="I83" s="32">
        <f t="shared" ref="I83:I84" si="17">H83/C83*100</f>
        <v>0</v>
      </c>
      <c r="J83" s="14">
        <v>11</v>
      </c>
      <c r="K83" s="32">
        <f t="shared" ref="K83:K84" si="18">J83/C83*100</f>
        <v>55.000000000000007</v>
      </c>
      <c r="L83" s="15">
        <v>9</v>
      </c>
      <c r="M83" s="32">
        <f t="shared" ref="M83:M84" si="19">L83/C83*100</f>
        <v>45</v>
      </c>
      <c r="N83" s="16"/>
      <c r="O83" s="32">
        <f t="shared" ref="O83:O84" si="20">N83/C83*100</f>
        <v>0</v>
      </c>
    </row>
    <row r="84" spans="1:15" ht="16.5">
      <c r="A84" s="12">
        <v>5</v>
      </c>
      <c r="B84" s="65" t="s">
        <v>18</v>
      </c>
      <c r="C84" s="31">
        <f t="shared" si="14"/>
        <v>20</v>
      </c>
      <c r="D84" s="17">
        <v>11</v>
      </c>
      <c r="E84" s="32">
        <f t="shared" si="15"/>
        <v>55.000000000000007</v>
      </c>
      <c r="F84" s="14">
        <v>9</v>
      </c>
      <c r="G84" s="32">
        <f t="shared" si="16"/>
        <v>45</v>
      </c>
      <c r="H84" s="14"/>
      <c r="I84" s="32">
        <f t="shared" si="17"/>
        <v>0</v>
      </c>
      <c r="J84" s="14">
        <v>11</v>
      </c>
      <c r="K84" s="32">
        <f t="shared" si="18"/>
        <v>55.000000000000007</v>
      </c>
      <c r="L84" s="15">
        <v>9</v>
      </c>
      <c r="M84" s="32">
        <f t="shared" si="19"/>
        <v>45</v>
      </c>
      <c r="N84" s="16"/>
      <c r="O84" s="32">
        <f t="shared" si="20"/>
        <v>0</v>
      </c>
    </row>
    <row r="85" spans="1:15" ht="16.5">
      <c r="A85" s="12">
        <v>6</v>
      </c>
      <c r="B85" s="65" t="s">
        <v>19</v>
      </c>
      <c r="C85" s="31">
        <f>D85+F85+H85</f>
        <v>28</v>
      </c>
      <c r="D85" s="17">
        <v>12</v>
      </c>
      <c r="E85" s="32">
        <f>D85/C85*100</f>
        <v>42.857142857142854</v>
      </c>
      <c r="F85" s="14">
        <v>16</v>
      </c>
      <c r="G85" s="32">
        <f>F85/C85*100</f>
        <v>57.142857142857139</v>
      </c>
      <c r="H85" s="14"/>
      <c r="I85" s="32">
        <f>H85/C85*100</f>
        <v>0</v>
      </c>
      <c r="J85" s="14">
        <v>15</v>
      </c>
      <c r="K85" s="32">
        <f>J85/C85*100</f>
        <v>53.571428571428569</v>
      </c>
      <c r="L85" s="15">
        <v>13</v>
      </c>
      <c r="M85" s="32">
        <f>L85/C85*100</f>
        <v>46.428571428571431</v>
      </c>
      <c r="N85" s="16"/>
      <c r="O85" s="32">
        <f>N85/C85*100</f>
        <v>0</v>
      </c>
    </row>
    <row r="86" spans="1:15" ht="16.5">
      <c r="A86" s="12">
        <v>7</v>
      </c>
      <c r="B86" s="65" t="s">
        <v>20</v>
      </c>
      <c r="C86" s="31">
        <f t="shared" ref="C86" si="21">D86+F86+H86</f>
        <v>20</v>
      </c>
      <c r="D86" s="33">
        <v>8</v>
      </c>
      <c r="E86" s="32">
        <f t="shared" ref="E86" si="22">D86/C86*100</f>
        <v>40</v>
      </c>
      <c r="F86" s="14">
        <v>12</v>
      </c>
      <c r="G86" s="32">
        <f t="shared" ref="G86" si="23">F86/C86*100</f>
        <v>60</v>
      </c>
      <c r="H86" s="14"/>
      <c r="I86" s="32">
        <f t="shared" ref="I86" si="24">H86/C86*100</f>
        <v>0</v>
      </c>
      <c r="J86" s="14">
        <v>10</v>
      </c>
      <c r="K86" s="32">
        <f t="shared" ref="K86" si="25">J86/C86*100</f>
        <v>50</v>
      </c>
      <c r="L86" s="15">
        <v>10</v>
      </c>
      <c r="M86" s="32">
        <f t="shared" ref="M86" si="26">L86/C86*100</f>
        <v>50</v>
      </c>
      <c r="N86" s="16"/>
      <c r="O86" s="32">
        <f t="shared" ref="O86" si="27">N86/C86*100</f>
        <v>0</v>
      </c>
    </row>
    <row r="87" spans="1:15" ht="16.5">
      <c r="A87" s="12">
        <v>8</v>
      </c>
      <c r="B87" s="65" t="s">
        <v>21</v>
      </c>
      <c r="C87" s="31">
        <f>D87+F87+H87</f>
        <v>20</v>
      </c>
      <c r="D87" s="17">
        <v>8</v>
      </c>
      <c r="E87" s="32">
        <f>D87/C87*100</f>
        <v>40</v>
      </c>
      <c r="F87" s="14">
        <v>12</v>
      </c>
      <c r="G87" s="32">
        <f>F87/C87*100</f>
        <v>60</v>
      </c>
      <c r="H87" s="14"/>
      <c r="I87" s="32">
        <f>H87/C87*100</f>
        <v>0</v>
      </c>
      <c r="J87" s="14">
        <v>10</v>
      </c>
      <c r="K87" s="32">
        <f>J87/C87*100</f>
        <v>50</v>
      </c>
      <c r="L87" s="15">
        <v>10</v>
      </c>
      <c r="M87" s="32">
        <f>L87/C87*100</f>
        <v>50</v>
      </c>
      <c r="N87" s="16"/>
      <c r="O87" s="32">
        <f>N87/C87*100</f>
        <v>0</v>
      </c>
    </row>
    <row r="88" spans="1:15" ht="16.5">
      <c r="A88" s="12">
        <v>9</v>
      </c>
      <c r="B88" s="65" t="s">
        <v>22</v>
      </c>
      <c r="C88" s="31">
        <f t="shared" ref="C88:C94" si="28">D88+F88+H88</f>
        <v>22</v>
      </c>
      <c r="D88" s="34">
        <v>12</v>
      </c>
      <c r="E88" s="32">
        <f t="shared" ref="E88:E94" si="29">D88/C88*100</f>
        <v>54.54545454545454</v>
      </c>
      <c r="F88" s="14">
        <v>10</v>
      </c>
      <c r="G88" s="32">
        <f t="shared" ref="G88:G94" si="30">F88/C88*100</f>
        <v>45.454545454545453</v>
      </c>
      <c r="H88" s="14"/>
      <c r="I88" s="32">
        <f t="shared" ref="I88:I94" si="31">H88/C88*100</f>
        <v>0</v>
      </c>
      <c r="J88" s="14">
        <v>12</v>
      </c>
      <c r="K88" s="32">
        <f t="shared" ref="K88:K94" si="32">J88/C88*100</f>
        <v>54.54545454545454</v>
      </c>
      <c r="L88" s="15">
        <v>10</v>
      </c>
      <c r="M88" s="32">
        <f t="shared" ref="M88:M94" si="33">L88/C88*100</f>
        <v>45.454545454545453</v>
      </c>
      <c r="N88" s="16"/>
      <c r="O88" s="32">
        <f t="shared" ref="O88:O94" si="34">N88/C88*100</f>
        <v>0</v>
      </c>
    </row>
    <row r="89" spans="1:15" ht="16.5">
      <c r="A89" s="12">
        <v>10</v>
      </c>
      <c r="B89" s="65" t="s">
        <v>23</v>
      </c>
      <c r="C89" s="31">
        <f t="shared" si="28"/>
        <v>22</v>
      </c>
      <c r="D89" s="17">
        <v>12</v>
      </c>
      <c r="E89" s="32">
        <f t="shared" si="29"/>
        <v>54.54545454545454</v>
      </c>
      <c r="F89" s="14">
        <v>10</v>
      </c>
      <c r="G89" s="32">
        <f t="shared" si="30"/>
        <v>45.454545454545453</v>
      </c>
      <c r="H89" s="14"/>
      <c r="I89" s="32">
        <f t="shared" si="31"/>
        <v>0</v>
      </c>
      <c r="J89" s="14">
        <v>12</v>
      </c>
      <c r="K89" s="32">
        <f t="shared" si="32"/>
        <v>54.54545454545454</v>
      </c>
      <c r="L89" s="15">
        <v>10</v>
      </c>
      <c r="M89" s="32">
        <f t="shared" si="33"/>
        <v>45.454545454545453</v>
      </c>
      <c r="N89" s="16"/>
      <c r="O89" s="32">
        <f t="shared" si="34"/>
        <v>0</v>
      </c>
    </row>
    <row r="90" spans="1:15" ht="16.5">
      <c r="A90" s="12">
        <v>11</v>
      </c>
      <c r="B90" s="65" t="s">
        <v>24</v>
      </c>
      <c r="C90" s="31">
        <f t="shared" si="28"/>
        <v>19</v>
      </c>
      <c r="D90" s="34">
        <v>9</v>
      </c>
      <c r="E90" s="32">
        <f t="shared" si="29"/>
        <v>47.368421052631575</v>
      </c>
      <c r="F90" s="14">
        <v>10</v>
      </c>
      <c r="G90" s="32">
        <f t="shared" si="30"/>
        <v>52.631578947368418</v>
      </c>
      <c r="H90" s="14"/>
      <c r="I90" s="32">
        <f t="shared" si="31"/>
        <v>0</v>
      </c>
      <c r="J90" s="14">
        <v>10</v>
      </c>
      <c r="K90" s="32">
        <f t="shared" si="32"/>
        <v>52.631578947368418</v>
      </c>
      <c r="L90" s="15">
        <v>9</v>
      </c>
      <c r="M90" s="32">
        <f t="shared" si="33"/>
        <v>47.368421052631575</v>
      </c>
      <c r="N90" s="16"/>
      <c r="O90" s="32">
        <f t="shared" si="34"/>
        <v>0</v>
      </c>
    </row>
    <row r="91" spans="1:15" ht="16.5">
      <c r="A91" s="12">
        <v>12</v>
      </c>
      <c r="B91" s="65" t="s">
        <v>25</v>
      </c>
      <c r="C91" s="31">
        <f t="shared" si="28"/>
        <v>21</v>
      </c>
      <c r="D91" s="34">
        <v>12</v>
      </c>
      <c r="E91" s="32">
        <f t="shared" si="29"/>
        <v>57.142857142857139</v>
      </c>
      <c r="F91" s="14">
        <v>9</v>
      </c>
      <c r="G91" s="32">
        <f t="shared" si="30"/>
        <v>42.857142857142854</v>
      </c>
      <c r="H91" s="14"/>
      <c r="I91" s="32">
        <f t="shared" si="31"/>
        <v>0</v>
      </c>
      <c r="J91" s="14">
        <v>12</v>
      </c>
      <c r="K91" s="32">
        <f t="shared" si="32"/>
        <v>57.142857142857139</v>
      </c>
      <c r="L91" s="15">
        <v>9</v>
      </c>
      <c r="M91" s="32">
        <f t="shared" si="33"/>
        <v>42.857142857142854</v>
      </c>
      <c r="N91" s="14"/>
      <c r="O91" s="32">
        <f t="shared" si="34"/>
        <v>0</v>
      </c>
    </row>
    <row r="92" spans="1:15" ht="16.5">
      <c r="A92" s="12">
        <v>13</v>
      </c>
      <c r="B92" s="65" t="s">
        <v>38</v>
      </c>
      <c r="C92" s="31">
        <f t="shared" si="28"/>
        <v>28</v>
      </c>
      <c r="D92" s="34">
        <v>10</v>
      </c>
      <c r="E92" s="32">
        <f t="shared" si="29"/>
        <v>35.714285714285715</v>
      </c>
      <c r="F92" s="14">
        <v>18</v>
      </c>
      <c r="G92" s="32">
        <f t="shared" si="30"/>
        <v>64.285714285714292</v>
      </c>
      <c r="H92" s="14"/>
      <c r="I92" s="32">
        <f t="shared" si="31"/>
        <v>0</v>
      </c>
      <c r="J92" s="14">
        <v>13</v>
      </c>
      <c r="K92" s="32">
        <f t="shared" si="32"/>
        <v>46.428571428571431</v>
      </c>
      <c r="L92" s="15">
        <v>15</v>
      </c>
      <c r="M92" s="32">
        <f t="shared" si="33"/>
        <v>53.571428571428569</v>
      </c>
      <c r="N92" s="16"/>
      <c r="O92" s="32">
        <f t="shared" si="34"/>
        <v>0</v>
      </c>
    </row>
    <row r="93" spans="1:15" ht="16.5">
      <c r="A93" s="12">
        <v>14</v>
      </c>
      <c r="B93" s="65" t="s">
        <v>39</v>
      </c>
      <c r="C93" s="31">
        <f t="shared" si="28"/>
        <v>29</v>
      </c>
      <c r="D93" s="18">
        <v>12</v>
      </c>
      <c r="E93" s="32">
        <f t="shared" si="29"/>
        <v>41.379310344827587</v>
      </c>
      <c r="F93" s="14">
        <v>17</v>
      </c>
      <c r="G93" s="32">
        <f t="shared" si="30"/>
        <v>58.620689655172406</v>
      </c>
      <c r="H93" s="14"/>
      <c r="I93" s="32">
        <f t="shared" si="31"/>
        <v>0</v>
      </c>
      <c r="J93" s="14">
        <v>14</v>
      </c>
      <c r="K93" s="32">
        <f t="shared" si="32"/>
        <v>48.275862068965516</v>
      </c>
      <c r="L93" s="15">
        <v>15</v>
      </c>
      <c r="M93" s="32">
        <f t="shared" si="33"/>
        <v>51.724137931034484</v>
      </c>
      <c r="N93" s="16"/>
      <c r="O93" s="32">
        <f t="shared" si="34"/>
        <v>0</v>
      </c>
    </row>
    <row r="94" spans="1:15" ht="16.5">
      <c r="A94" s="12">
        <v>15</v>
      </c>
      <c r="B94" s="65" t="s">
        <v>26</v>
      </c>
      <c r="C94" s="31">
        <f t="shared" si="28"/>
        <v>18</v>
      </c>
      <c r="D94" s="34">
        <v>9</v>
      </c>
      <c r="E94" s="32">
        <f t="shared" si="29"/>
        <v>50</v>
      </c>
      <c r="F94" s="14">
        <v>9</v>
      </c>
      <c r="G94" s="32">
        <f t="shared" si="30"/>
        <v>50</v>
      </c>
      <c r="H94" s="14"/>
      <c r="I94" s="32">
        <f t="shared" si="31"/>
        <v>0</v>
      </c>
      <c r="J94" s="14">
        <v>9</v>
      </c>
      <c r="K94" s="32">
        <f t="shared" si="32"/>
        <v>50</v>
      </c>
      <c r="L94" s="15">
        <v>9</v>
      </c>
      <c r="M94" s="32">
        <f t="shared" si="33"/>
        <v>50</v>
      </c>
      <c r="N94" s="14"/>
      <c r="O94" s="32">
        <f t="shared" si="34"/>
        <v>0</v>
      </c>
    </row>
    <row r="95" spans="1:15" ht="16.5">
      <c r="A95" s="12">
        <v>16</v>
      </c>
      <c r="B95" s="65" t="s">
        <v>27</v>
      </c>
      <c r="C95" s="31">
        <f>D95+F95+H95</f>
        <v>17</v>
      </c>
      <c r="D95" s="17">
        <v>9</v>
      </c>
      <c r="E95" s="32">
        <f>D95/C95*100</f>
        <v>52.941176470588239</v>
      </c>
      <c r="F95" s="14">
        <v>8</v>
      </c>
      <c r="G95" s="32">
        <f>F95/C95*100</f>
        <v>47.058823529411761</v>
      </c>
      <c r="H95" s="14"/>
      <c r="I95" s="32">
        <f>H95/C95*100</f>
        <v>0</v>
      </c>
      <c r="J95" s="14">
        <v>9</v>
      </c>
      <c r="K95" s="32">
        <f>J95/C95*100</f>
        <v>52.941176470588239</v>
      </c>
      <c r="L95" s="15">
        <v>8</v>
      </c>
      <c r="M95" s="32">
        <f>L95/C95*100</f>
        <v>47.058823529411761</v>
      </c>
      <c r="N95" s="16"/>
      <c r="O95" s="32">
        <f>N95/C95*100</f>
        <v>0</v>
      </c>
    </row>
    <row r="96" spans="1:15" ht="16.5">
      <c r="A96" s="12">
        <v>17</v>
      </c>
      <c r="B96" s="65" t="s">
        <v>28</v>
      </c>
      <c r="C96" s="31">
        <f t="shared" ref="C96" si="35">D96+F96+H96</f>
        <v>19</v>
      </c>
      <c r="D96" s="33">
        <v>10</v>
      </c>
      <c r="E96" s="32">
        <f t="shared" ref="E96" si="36">D96/C96*100</f>
        <v>52.631578947368418</v>
      </c>
      <c r="F96" s="14">
        <v>9</v>
      </c>
      <c r="G96" s="32">
        <f t="shared" ref="G96" si="37">F96/C96*100</f>
        <v>47.368421052631575</v>
      </c>
      <c r="H96" s="14"/>
      <c r="I96" s="32">
        <f t="shared" ref="I96" si="38">H96/C96*100</f>
        <v>0</v>
      </c>
      <c r="J96" s="14">
        <v>10</v>
      </c>
      <c r="K96" s="32">
        <f t="shared" ref="K96" si="39">J96/C96*100</f>
        <v>52.631578947368418</v>
      </c>
      <c r="L96" s="15">
        <v>9</v>
      </c>
      <c r="M96" s="32">
        <f t="shared" ref="M96" si="40">L96/C96*100</f>
        <v>47.368421052631575</v>
      </c>
      <c r="N96" s="16"/>
      <c r="O96" s="32">
        <f t="shared" ref="O96" si="41">N96/C96*100</f>
        <v>0</v>
      </c>
    </row>
    <row r="97" spans="1:15" ht="16.5">
      <c r="A97" s="12">
        <v>18</v>
      </c>
      <c r="B97" s="65" t="s">
        <v>45</v>
      </c>
      <c r="C97" s="31">
        <f>D97+F97+H97</f>
        <v>31</v>
      </c>
      <c r="D97" s="17">
        <v>13</v>
      </c>
      <c r="E97" s="32">
        <f>D97/C97*100</f>
        <v>41.935483870967744</v>
      </c>
      <c r="F97" s="14">
        <v>18</v>
      </c>
      <c r="G97" s="32">
        <f>F97/C97*100</f>
        <v>58.064516129032263</v>
      </c>
      <c r="H97" s="14"/>
      <c r="I97" s="32">
        <f>H97/C97*100</f>
        <v>0</v>
      </c>
      <c r="J97" s="14">
        <v>15</v>
      </c>
      <c r="K97" s="32">
        <f>J97/C97*100</f>
        <v>48.387096774193552</v>
      </c>
      <c r="L97" s="15">
        <v>16</v>
      </c>
      <c r="M97" s="32">
        <f>L97/C97*100</f>
        <v>51.612903225806448</v>
      </c>
      <c r="N97" s="16"/>
      <c r="O97" s="32">
        <f>N97/C97*100</f>
        <v>0</v>
      </c>
    </row>
    <row r="98" spans="1:15" ht="16.5">
      <c r="A98" s="12">
        <v>19</v>
      </c>
      <c r="B98" s="65" t="s">
        <v>29</v>
      </c>
      <c r="C98" s="31">
        <f t="shared" ref="C98:C100" si="42">D98+F98+H98</f>
        <v>26</v>
      </c>
      <c r="D98" s="34">
        <v>14</v>
      </c>
      <c r="E98" s="32">
        <f t="shared" ref="E98:E100" si="43">D98/C98*100</f>
        <v>53.846153846153847</v>
      </c>
      <c r="F98" s="14">
        <v>12</v>
      </c>
      <c r="G98" s="32">
        <f t="shared" ref="G98:G100" si="44">F98/C98*100</f>
        <v>46.153846153846153</v>
      </c>
      <c r="H98" s="14"/>
      <c r="I98" s="32">
        <f t="shared" ref="I98:I100" si="45">H98/C98*100</f>
        <v>0</v>
      </c>
      <c r="J98" s="14">
        <v>14</v>
      </c>
      <c r="K98" s="32">
        <f t="shared" ref="K98:K100" si="46">J98/C98*100</f>
        <v>53.846153846153847</v>
      </c>
      <c r="L98" s="15">
        <v>12</v>
      </c>
      <c r="M98" s="32">
        <f t="shared" ref="M98:M100" si="47">L98/C98*100</f>
        <v>46.153846153846153</v>
      </c>
      <c r="N98" s="16"/>
      <c r="O98" s="32">
        <f t="shared" ref="O98:O100" si="48">N98/C98*100</f>
        <v>0</v>
      </c>
    </row>
    <row r="99" spans="1:15" ht="16.5">
      <c r="A99" s="12">
        <v>20</v>
      </c>
      <c r="B99" s="65" t="s">
        <v>30</v>
      </c>
      <c r="C99" s="31">
        <f t="shared" si="42"/>
        <v>17</v>
      </c>
      <c r="D99" s="17">
        <v>9</v>
      </c>
      <c r="E99" s="32">
        <f t="shared" si="43"/>
        <v>52.941176470588239</v>
      </c>
      <c r="F99" s="14">
        <v>8</v>
      </c>
      <c r="G99" s="32">
        <f t="shared" si="44"/>
        <v>47.058823529411761</v>
      </c>
      <c r="H99" s="14"/>
      <c r="I99" s="32">
        <f t="shared" si="45"/>
        <v>0</v>
      </c>
      <c r="J99" s="14">
        <v>9</v>
      </c>
      <c r="K99" s="32">
        <f t="shared" si="46"/>
        <v>52.941176470588239</v>
      </c>
      <c r="L99" s="15">
        <v>8</v>
      </c>
      <c r="M99" s="32">
        <f t="shared" si="47"/>
        <v>47.058823529411761</v>
      </c>
      <c r="N99" s="16"/>
      <c r="O99" s="32">
        <f t="shared" si="48"/>
        <v>0</v>
      </c>
    </row>
    <row r="100" spans="1:15" ht="16.5">
      <c r="A100" s="12">
        <v>21</v>
      </c>
      <c r="B100" s="65" t="s">
        <v>31</v>
      </c>
      <c r="C100" s="31">
        <f t="shared" si="42"/>
        <v>29</v>
      </c>
      <c r="D100" s="17">
        <v>10</v>
      </c>
      <c r="E100" s="32">
        <f t="shared" si="43"/>
        <v>34.482758620689658</v>
      </c>
      <c r="F100" s="14">
        <v>19</v>
      </c>
      <c r="G100" s="32">
        <f t="shared" si="44"/>
        <v>65.517241379310349</v>
      </c>
      <c r="H100" s="14"/>
      <c r="I100" s="32">
        <f t="shared" si="45"/>
        <v>0</v>
      </c>
      <c r="J100" s="14">
        <v>13</v>
      </c>
      <c r="K100" s="32">
        <f t="shared" si="46"/>
        <v>44.827586206896555</v>
      </c>
      <c r="L100" s="15">
        <v>16</v>
      </c>
      <c r="M100" s="32">
        <f t="shared" si="47"/>
        <v>55.172413793103445</v>
      </c>
      <c r="N100" s="16"/>
      <c r="O100" s="32">
        <f t="shared" si="48"/>
        <v>0</v>
      </c>
    </row>
    <row r="101" spans="1:15" ht="15.75">
      <c r="A101" s="93" t="s">
        <v>32</v>
      </c>
      <c r="B101" s="93"/>
      <c r="C101" s="36">
        <f>SUM(C80:C100)</f>
        <v>499</v>
      </c>
      <c r="D101" s="36">
        <f>SUM(D80:D100)</f>
        <v>235</v>
      </c>
      <c r="E101" s="37">
        <f>D101/C101*100</f>
        <v>47.094188376753507</v>
      </c>
      <c r="F101" s="36">
        <f>SUM(F80:F100)</f>
        <v>264</v>
      </c>
      <c r="G101" s="37">
        <f>F101/C101*100</f>
        <v>52.905811623246493</v>
      </c>
      <c r="H101" s="36">
        <f>SUM(H80:H100)</f>
        <v>0</v>
      </c>
      <c r="I101" s="37">
        <f>H101/C101*100</f>
        <v>0</v>
      </c>
      <c r="J101" s="36">
        <f>SUM(J80:J100)</f>
        <v>257</v>
      </c>
      <c r="K101" s="37">
        <f>J101/C101*100</f>
        <v>51.503006012024045</v>
      </c>
      <c r="L101" s="38">
        <f>SUM(L80:L100)</f>
        <v>242</v>
      </c>
      <c r="M101" s="37">
        <f>L101/C101*100</f>
        <v>48.496993987975948</v>
      </c>
      <c r="N101" s="36">
        <f>SUM(N80:N100)</f>
        <v>0</v>
      </c>
      <c r="O101" s="37">
        <f>N101/C101*100</f>
        <v>0</v>
      </c>
    </row>
    <row r="103" spans="1:15" ht="15.75">
      <c r="E103" s="24"/>
      <c r="F103" s="1"/>
      <c r="G103" s="24"/>
      <c r="H103" s="1"/>
      <c r="I103" s="24"/>
      <c r="J103" s="94" t="s">
        <v>86</v>
      </c>
      <c r="K103" s="94"/>
      <c r="L103" s="94"/>
      <c r="M103" s="94"/>
      <c r="N103" s="94"/>
      <c r="O103" s="94"/>
    </row>
    <row r="104" spans="1:15" ht="16.5">
      <c r="B104" s="19" t="s">
        <v>33</v>
      </c>
      <c r="D104" s="1"/>
      <c r="E104" s="24"/>
      <c r="F104" s="1"/>
      <c r="G104" s="24"/>
      <c r="H104" s="1"/>
      <c r="I104" s="24"/>
      <c r="J104" s="79" t="s">
        <v>34</v>
      </c>
      <c r="K104" s="79"/>
      <c r="L104" s="79"/>
      <c r="M104" s="79"/>
      <c r="N104" s="79"/>
      <c r="O104" s="79"/>
    </row>
    <row r="108" spans="1:15" ht="15.75">
      <c r="D108" s="1"/>
      <c r="E108" s="1"/>
      <c r="F108" s="1"/>
      <c r="G108" s="1"/>
      <c r="H108" s="1"/>
      <c r="I108" s="1"/>
      <c r="J108" s="95" t="s">
        <v>35</v>
      </c>
      <c r="K108" s="95"/>
      <c r="L108" s="95"/>
      <c r="M108" s="95"/>
      <c r="N108" s="95"/>
      <c r="O108" s="95"/>
    </row>
  </sheetData>
  <mergeCells count="49">
    <mergeCell ref="D46:E46"/>
    <mergeCell ref="F46:G46"/>
    <mergeCell ref="H46:I46"/>
    <mergeCell ref="J46:K46"/>
    <mergeCell ref="L46:M46"/>
    <mergeCell ref="A2:O2"/>
    <mergeCell ref="A3:O3"/>
    <mergeCell ref="A5:A7"/>
    <mergeCell ref="B5:B7"/>
    <mergeCell ref="D5:I5"/>
    <mergeCell ref="J5:O5"/>
    <mergeCell ref="D6:E6"/>
    <mergeCell ref="F6:G6"/>
    <mergeCell ref="H6:I6"/>
    <mergeCell ref="J6:K6"/>
    <mergeCell ref="L6:M6"/>
    <mergeCell ref="N6:O6"/>
    <mergeCell ref="N78:O78"/>
    <mergeCell ref="N46:O46"/>
    <mergeCell ref="A69:B69"/>
    <mergeCell ref="J21:O21"/>
    <mergeCell ref="C5:C7"/>
    <mergeCell ref="J70:O70"/>
    <mergeCell ref="J71:O71"/>
    <mergeCell ref="J17:O17"/>
    <mergeCell ref="J74:O74"/>
    <mergeCell ref="C45:C47"/>
    <mergeCell ref="A43:O43"/>
    <mergeCell ref="A44:O44"/>
    <mergeCell ref="A45:A47"/>
    <mergeCell ref="B45:B47"/>
    <mergeCell ref="D45:I45"/>
    <mergeCell ref="J45:O45"/>
    <mergeCell ref="A101:B101"/>
    <mergeCell ref="J103:O103"/>
    <mergeCell ref="J104:O104"/>
    <mergeCell ref="J108:O108"/>
    <mergeCell ref="A14:B14"/>
    <mergeCell ref="J16:O16"/>
    <mergeCell ref="A77:A79"/>
    <mergeCell ref="B77:B79"/>
    <mergeCell ref="C77:C79"/>
    <mergeCell ref="D77:I77"/>
    <mergeCell ref="J77:O77"/>
    <mergeCell ref="D78:E78"/>
    <mergeCell ref="F78:G78"/>
    <mergeCell ref="H78:I78"/>
    <mergeCell ref="J78:K78"/>
    <mergeCell ref="L78:M78"/>
  </mergeCells>
  <pageMargins left="0.75" right="0.25" top="1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topLeftCell="A10" workbookViewId="0">
      <selection activeCell="S13" sqref="S13"/>
    </sheetView>
  </sheetViews>
  <sheetFormatPr defaultRowHeight="15"/>
  <cols>
    <col min="1" max="1" width="6" style="1" customWidth="1"/>
    <col min="2" max="2" width="6.5703125" style="1" customWidth="1"/>
    <col min="3" max="3" width="10.28515625" style="1" customWidth="1"/>
    <col min="4" max="4" width="7" style="23" customWidth="1"/>
    <col min="5" max="5" width="9.7109375" style="25" customWidth="1"/>
    <col min="6" max="6" width="8.5703125" style="23" customWidth="1"/>
    <col min="7" max="7" width="7.85546875" style="25" customWidth="1"/>
    <col min="8" max="8" width="7.28515625" style="23" customWidth="1"/>
    <col min="9" max="9" width="9.140625" style="25" customWidth="1"/>
    <col min="10" max="10" width="9.140625" style="23" customWidth="1"/>
    <col min="11" max="11" width="7.85546875" style="25" customWidth="1"/>
    <col min="12" max="12" width="9.140625" style="30" customWidth="1"/>
    <col min="13" max="13" width="7.85546875" style="25" customWidth="1"/>
    <col min="14" max="14" width="7.7109375" style="23" customWidth="1"/>
    <col min="15" max="15" width="9.28515625" style="25" customWidth="1"/>
    <col min="16" max="256" width="9.140625" style="1"/>
    <col min="257" max="257" width="6" style="1" customWidth="1"/>
    <col min="258" max="258" width="20.140625" style="1" customWidth="1"/>
    <col min="259" max="259" width="11.28515625" style="1" customWidth="1"/>
    <col min="260" max="260" width="7" style="1" customWidth="1"/>
    <col min="261" max="261" width="9.7109375" style="1" customWidth="1"/>
    <col min="262" max="262" width="8.5703125" style="1" customWidth="1"/>
    <col min="263" max="263" width="7.85546875" style="1" customWidth="1"/>
    <col min="264" max="264" width="9.140625" style="1" customWidth="1"/>
    <col min="265" max="265" width="7.85546875" style="1" customWidth="1"/>
    <col min="266" max="266" width="9.140625" style="1" customWidth="1"/>
    <col min="267" max="267" width="7.85546875" style="1" customWidth="1"/>
    <col min="268" max="268" width="9.140625" style="1" customWidth="1"/>
    <col min="269" max="269" width="7.85546875" style="1" customWidth="1"/>
    <col min="270" max="270" width="9.140625" style="1" customWidth="1"/>
    <col min="271" max="271" width="8.42578125" style="1" customWidth="1"/>
    <col min="272" max="512" width="9.140625" style="1"/>
    <col min="513" max="513" width="6" style="1" customWidth="1"/>
    <col min="514" max="514" width="20.140625" style="1" customWidth="1"/>
    <col min="515" max="515" width="11.28515625" style="1" customWidth="1"/>
    <col min="516" max="516" width="7" style="1" customWidth="1"/>
    <col min="517" max="517" width="9.7109375" style="1" customWidth="1"/>
    <col min="518" max="518" width="8.5703125" style="1" customWidth="1"/>
    <col min="519" max="519" width="7.85546875" style="1" customWidth="1"/>
    <col min="520" max="520" width="9.140625" style="1" customWidth="1"/>
    <col min="521" max="521" width="7.85546875" style="1" customWidth="1"/>
    <col min="522" max="522" width="9.140625" style="1" customWidth="1"/>
    <col min="523" max="523" width="7.85546875" style="1" customWidth="1"/>
    <col min="524" max="524" width="9.140625" style="1" customWidth="1"/>
    <col min="525" max="525" width="7.85546875" style="1" customWidth="1"/>
    <col min="526" max="526" width="9.140625" style="1" customWidth="1"/>
    <col min="527" max="527" width="8.42578125" style="1" customWidth="1"/>
    <col min="528" max="768" width="9.140625" style="1"/>
    <col min="769" max="769" width="6" style="1" customWidth="1"/>
    <col min="770" max="770" width="20.140625" style="1" customWidth="1"/>
    <col min="771" max="771" width="11.28515625" style="1" customWidth="1"/>
    <col min="772" max="772" width="7" style="1" customWidth="1"/>
    <col min="773" max="773" width="9.7109375" style="1" customWidth="1"/>
    <col min="774" max="774" width="8.5703125" style="1" customWidth="1"/>
    <col min="775" max="775" width="7.85546875" style="1" customWidth="1"/>
    <col min="776" max="776" width="9.140625" style="1" customWidth="1"/>
    <col min="777" max="777" width="7.85546875" style="1" customWidth="1"/>
    <col min="778" max="778" width="9.140625" style="1" customWidth="1"/>
    <col min="779" max="779" width="7.85546875" style="1" customWidth="1"/>
    <col min="780" max="780" width="9.140625" style="1" customWidth="1"/>
    <col min="781" max="781" width="7.85546875" style="1" customWidth="1"/>
    <col min="782" max="782" width="9.140625" style="1" customWidth="1"/>
    <col min="783" max="783" width="8.42578125" style="1" customWidth="1"/>
    <col min="784" max="1024" width="9.140625" style="1"/>
    <col min="1025" max="1025" width="6" style="1" customWidth="1"/>
    <col min="1026" max="1026" width="20.140625" style="1" customWidth="1"/>
    <col min="1027" max="1027" width="11.28515625" style="1" customWidth="1"/>
    <col min="1028" max="1028" width="7" style="1" customWidth="1"/>
    <col min="1029" max="1029" width="9.7109375" style="1" customWidth="1"/>
    <col min="1030" max="1030" width="8.5703125" style="1" customWidth="1"/>
    <col min="1031" max="1031" width="7.85546875" style="1" customWidth="1"/>
    <col min="1032" max="1032" width="9.140625" style="1" customWidth="1"/>
    <col min="1033" max="1033" width="7.85546875" style="1" customWidth="1"/>
    <col min="1034" max="1034" width="9.140625" style="1" customWidth="1"/>
    <col min="1035" max="1035" width="7.85546875" style="1" customWidth="1"/>
    <col min="1036" max="1036" width="9.140625" style="1" customWidth="1"/>
    <col min="1037" max="1037" width="7.85546875" style="1" customWidth="1"/>
    <col min="1038" max="1038" width="9.140625" style="1" customWidth="1"/>
    <col min="1039" max="1039" width="8.42578125" style="1" customWidth="1"/>
    <col min="1040" max="1280" width="9.140625" style="1"/>
    <col min="1281" max="1281" width="6" style="1" customWidth="1"/>
    <col min="1282" max="1282" width="20.140625" style="1" customWidth="1"/>
    <col min="1283" max="1283" width="11.28515625" style="1" customWidth="1"/>
    <col min="1284" max="1284" width="7" style="1" customWidth="1"/>
    <col min="1285" max="1285" width="9.7109375" style="1" customWidth="1"/>
    <col min="1286" max="1286" width="8.5703125" style="1" customWidth="1"/>
    <col min="1287" max="1287" width="7.85546875" style="1" customWidth="1"/>
    <col min="1288" max="1288" width="9.140625" style="1" customWidth="1"/>
    <col min="1289" max="1289" width="7.85546875" style="1" customWidth="1"/>
    <col min="1290" max="1290" width="9.140625" style="1" customWidth="1"/>
    <col min="1291" max="1291" width="7.85546875" style="1" customWidth="1"/>
    <col min="1292" max="1292" width="9.140625" style="1" customWidth="1"/>
    <col min="1293" max="1293" width="7.85546875" style="1" customWidth="1"/>
    <col min="1294" max="1294" width="9.140625" style="1" customWidth="1"/>
    <col min="1295" max="1295" width="8.42578125" style="1" customWidth="1"/>
    <col min="1296" max="1536" width="9.140625" style="1"/>
    <col min="1537" max="1537" width="6" style="1" customWidth="1"/>
    <col min="1538" max="1538" width="20.140625" style="1" customWidth="1"/>
    <col min="1539" max="1539" width="11.28515625" style="1" customWidth="1"/>
    <col min="1540" max="1540" width="7" style="1" customWidth="1"/>
    <col min="1541" max="1541" width="9.7109375" style="1" customWidth="1"/>
    <col min="1542" max="1542" width="8.5703125" style="1" customWidth="1"/>
    <col min="1543" max="1543" width="7.85546875" style="1" customWidth="1"/>
    <col min="1544" max="1544" width="9.140625" style="1" customWidth="1"/>
    <col min="1545" max="1545" width="7.85546875" style="1" customWidth="1"/>
    <col min="1546" max="1546" width="9.140625" style="1" customWidth="1"/>
    <col min="1547" max="1547" width="7.85546875" style="1" customWidth="1"/>
    <col min="1548" max="1548" width="9.140625" style="1" customWidth="1"/>
    <col min="1549" max="1549" width="7.85546875" style="1" customWidth="1"/>
    <col min="1550" max="1550" width="9.140625" style="1" customWidth="1"/>
    <col min="1551" max="1551" width="8.42578125" style="1" customWidth="1"/>
    <col min="1552" max="1792" width="9.140625" style="1"/>
    <col min="1793" max="1793" width="6" style="1" customWidth="1"/>
    <col min="1794" max="1794" width="20.140625" style="1" customWidth="1"/>
    <col min="1795" max="1795" width="11.28515625" style="1" customWidth="1"/>
    <col min="1796" max="1796" width="7" style="1" customWidth="1"/>
    <col min="1797" max="1797" width="9.7109375" style="1" customWidth="1"/>
    <col min="1798" max="1798" width="8.5703125" style="1" customWidth="1"/>
    <col min="1799" max="1799" width="7.85546875" style="1" customWidth="1"/>
    <col min="1800" max="1800" width="9.140625" style="1" customWidth="1"/>
    <col min="1801" max="1801" width="7.85546875" style="1" customWidth="1"/>
    <col min="1802" max="1802" width="9.140625" style="1" customWidth="1"/>
    <col min="1803" max="1803" width="7.85546875" style="1" customWidth="1"/>
    <col min="1804" max="1804" width="9.140625" style="1" customWidth="1"/>
    <col min="1805" max="1805" width="7.85546875" style="1" customWidth="1"/>
    <col min="1806" max="1806" width="9.140625" style="1" customWidth="1"/>
    <col min="1807" max="1807" width="8.42578125" style="1" customWidth="1"/>
    <col min="1808" max="2048" width="9.140625" style="1"/>
    <col min="2049" max="2049" width="6" style="1" customWidth="1"/>
    <col min="2050" max="2050" width="20.140625" style="1" customWidth="1"/>
    <col min="2051" max="2051" width="11.28515625" style="1" customWidth="1"/>
    <col min="2052" max="2052" width="7" style="1" customWidth="1"/>
    <col min="2053" max="2053" width="9.7109375" style="1" customWidth="1"/>
    <col min="2054" max="2054" width="8.5703125" style="1" customWidth="1"/>
    <col min="2055" max="2055" width="7.85546875" style="1" customWidth="1"/>
    <col min="2056" max="2056" width="9.140625" style="1" customWidth="1"/>
    <col min="2057" max="2057" width="7.85546875" style="1" customWidth="1"/>
    <col min="2058" max="2058" width="9.140625" style="1" customWidth="1"/>
    <col min="2059" max="2059" width="7.85546875" style="1" customWidth="1"/>
    <col min="2060" max="2060" width="9.140625" style="1" customWidth="1"/>
    <col min="2061" max="2061" width="7.85546875" style="1" customWidth="1"/>
    <col min="2062" max="2062" width="9.140625" style="1" customWidth="1"/>
    <col min="2063" max="2063" width="8.42578125" style="1" customWidth="1"/>
    <col min="2064" max="2304" width="9.140625" style="1"/>
    <col min="2305" max="2305" width="6" style="1" customWidth="1"/>
    <col min="2306" max="2306" width="20.140625" style="1" customWidth="1"/>
    <col min="2307" max="2307" width="11.28515625" style="1" customWidth="1"/>
    <col min="2308" max="2308" width="7" style="1" customWidth="1"/>
    <col min="2309" max="2309" width="9.7109375" style="1" customWidth="1"/>
    <col min="2310" max="2310" width="8.5703125" style="1" customWidth="1"/>
    <col min="2311" max="2311" width="7.85546875" style="1" customWidth="1"/>
    <col min="2312" max="2312" width="9.140625" style="1" customWidth="1"/>
    <col min="2313" max="2313" width="7.85546875" style="1" customWidth="1"/>
    <col min="2314" max="2314" width="9.140625" style="1" customWidth="1"/>
    <col min="2315" max="2315" width="7.85546875" style="1" customWidth="1"/>
    <col min="2316" max="2316" width="9.140625" style="1" customWidth="1"/>
    <col min="2317" max="2317" width="7.85546875" style="1" customWidth="1"/>
    <col min="2318" max="2318" width="9.140625" style="1" customWidth="1"/>
    <col min="2319" max="2319" width="8.42578125" style="1" customWidth="1"/>
    <col min="2320" max="2560" width="9.140625" style="1"/>
    <col min="2561" max="2561" width="6" style="1" customWidth="1"/>
    <col min="2562" max="2562" width="20.140625" style="1" customWidth="1"/>
    <col min="2563" max="2563" width="11.28515625" style="1" customWidth="1"/>
    <col min="2564" max="2564" width="7" style="1" customWidth="1"/>
    <col min="2565" max="2565" width="9.7109375" style="1" customWidth="1"/>
    <col min="2566" max="2566" width="8.5703125" style="1" customWidth="1"/>
    <col min="2567" max="2567" width="7.85546875" style="1" customWidth="1"/>
    <col min="2568" max="2568" width="9.140625" style="1" customWidth="1"/>
    <col min="2569" max="2569" width="7.85546875" style="1" customWidth="1"/>
    <col min="2570" max="2570" width="9.140625" style="1" customWidth="1"/>
    <col min="2571" max="2571" width="7.85546875" style="1" customWidth="1"/>
    <col min="2572" max="2572" width="9.140625" style="1" customWidth="1"/>
    <col min="2573" max="2573" width="7.85546875" style="1" customWidth="1"/>
    <col min="2574" max="2574" width="9.140625" style="1" customWidth="1"/>
    <col min="2575" max="2575" width="8.42578125" style="1" customWidth="1"/>
    <col min="2576" max="2816" width="9.140625" style="1"/>
    <col min="2817" max="2817" width="6" style="1" customWidth="1"/>
    <col min="2818" max="2818" width="20.140625" style="1" customWidth="1"/>
    <col min="2819" max="2819" width="11.28515625" style="1" customWidth="1"/>
    <col min="2820" max="2820" width="7" style="1" customWidth="1"/>
    <col min="2821" max="2821" width="9.7109375" style="1" customWidth="1"/>
    <col min="2822" max="2822" width="8.5703125" style="1" customWidth="1"/>
    <col min="2823" max="2823" width="7.85546875" style="1" customWidth="1"/>
    <col min="2824" max="2824" width="9.140625" style="1" customWidth="1"/>
    <col min="2825" max="2825" width="7.85546875" style="1" customWidth="1"/>
    <col min="2826" max="2826" width="9.140625" style="1" customWidth="1"/>
    <col min="2827" max="2827" width="7.85546875" style="1" customWidth="1"/>
    <col min="2828" max="2828" width="9.140625" style="1" customWidth="1"/>
    <col min="2829" max="2829" width="7.85546875" style="1" customWidth="1"/>
    <col min="2830" max="2830" width="9.140625" style="1" customWidth="1"/>
    <col min="2831" max="2831" width="8.42578125" style="1" customWidth="1"/>
    <col min="2832" max="3072" width="9.140625" style="1"/>
    <col min="3073" max="3073" width="6" style="1" customWidth="1"/>
    <col min="3074" max="3074" width="20.140625" style="1" customWidth="1"/>
    <col min="3075" max="3075" width="11.28515625" style="1" customWidth="1"/>
    <col min="3076" max="3076" width="7" style="1" customWidth="1"/>
    <col min="3077" max="3077" width="9.7109375" style="1" customWidth="1"/>
    <col min="3078" max="3078" width="8.5703125" style="1" customWidth="1"/>
    <col min="3079" max="3079" width="7.85546875" style="1" customWidth="1"/>
    <col min="3080" max="3080" width="9.140625" style="1" customWidth="1"/>
    <col min="3081" max="3081" width="7.85546875" style="1" customWidth="1"/>
    <col min="3082" max="3082" width="9.140625" style="1" customWidth="1"/>
    <col min="3083" max="3083" width="7.85546875" style="1" customWidth="1"/>
    <col min="3084" max="3084" width="9.140625" style="1" customWidth="1"/>
    <col min="3085" max="3085" width="7.85546875" style="1" customWidth="1"/>
    <col min="3086" max="3086" width="9.140625" style="1" customWidth="1"/>
    <col min="3087" max="3087" width="8.42578125" style="1" customWidth="1"/>
    <col min="3088" max="3328" width="9.140625" style="1"/>
    <col min="3329" max="3329" width="6" style="1" customWidth="1"/>
    <col min="3330" max="3330" width="20.140625" style="1" customWidth="1"/>
    <col min="3331" max="3331" width="11.28515625" style="1" customWidth="1"/>
    <col min="3332" max="3332" width="7" style="1" customWidth="1"/>
    <col min="3333" max="3333" width="9.7109375" style="1" customWidth="1"/>
    <col min="3334" max="3334" width="8.5703125" style="1" customWidth="1"/>
    <col min="3335" max="3335" width="7.85546875" style="1" customWidth="1"/>
    <col min="3336" max="3336" width="9.140625" style="1" customWidth="1"/>
    <col min="3337" max="3337" width="7.85546875" style="1" customWidth="1"/>
    <col min="3338" max="3338" width="9.140625" style="1" customWidth="1"/>
    <col min="3339" max="3339" width="7.85546875" style="1" customWidth="1"/>
    <col min="3340" max="3340" width="9.140625" style="1" customWidth="1"/>
    <col min="3341" max="3341" width="7.85546875" style="1" customWidth="1"/>
    <col min="3342" max="3342" width="9.140625" style="1" customWidth="1"/>
    <col min="3343" max="3343" width="8.42578125" style="1" customWidth="1"/>
    <col min="3344" max="3584" width="9.140625" style="1"/>
    <col min="3585" max="3585" width="6" style="1" customWidth="1"/>
    <col min="3586" max="3586" width="20.140625" style="1" customWidth="1"/>
    <col min="3587" max="3587" width="11.28515625" style="1" customWidth="1"/>
    <col min="3588" max="3588" width="7" style="1" customWidth="1"/>
    <col min="3589" max="3589" width="9.7109375" style="1" customWidth="1"/>
    <col min="3590" max="3590" width="8.5703125" style="1" customWidth="1"/>
    <col min="3591" max="3591" width="7.85546875" style="1" customWidth="1"/>
    <col min="3592" max="3592" width="9.140625" style="1" customWidth="1"/>
    <col min="3593" max="3593" width="7.85546875" style="1" customWidth="1"/>
    <col min="3594" max="3594" width="9.140625" style="1" customWidth="1"/>
    <col min="3595" max="3595" width="7.85546875" style="1" customWidth="1"/>
    <col min="3596" max="3596" width="9.140625" style="1" customWidth="1"/>
    <col min="3597" max="3597" width="7.85546875" style="1" customWidth="1"/>
    <col min="3598" max="3598" width="9.140625" style="1" customWidth="1"/>
    <col min="3599" max="3599" width="8.42578125" style="1" customWidth="1"/>
    <col min="3600" max="3840" width="9.140625" style="1"/>
    <col min="3841" max="3841" width="6" style="1" customWidth="1"/>
    <col min="3842" max="3842" width="20.140625" style="1" customWidth="1"/>
    <col min="3843" max="3843" width="11.28515625" style="1" customWidth="1"/>
    <col min="3844" max="3844" width="7" style="1" customWidth="1"/>
    <col min="3845" max="3845" width="9.7109375" style="1" customWidth="1"/>
    <col min="3846" max="3846" width="8.5703125" style="1" customWidth="1"/>
    <col min="3847" max="3847" width="7.85546875" style="1" customWidth="1"/>
    <col min="3848" max="3848" width="9.140625" style="1" customWidth="1"/>
    <col min="3849" max="3849" width="7.85546875" style="1" customWidth="1"/>
    <col min="3850" max="3850" width="9.140625" style="1" customWidth="1"/>
    <col min="3851" max="3851" width="7.85546875" style="1" customWidth="1"/>
    <col min="3852" max="3852" width="9.140625" style="1" customWidth="1"/>
    <col min="3853" max="3853" width="7.85546875" style="1" customWidth="1"/>
    <col min="3854" max="3854" width="9.140625" style="1" customWidth="1"/>
    <col min="3855" max="3855" width="8.42578125" style="1" customWidth="1"/>
    <col min="3856" max="4096" width="9.140625" style="1"/>
    <col min="4097" max="4097" width="6" style="1" customWidth="1"/>
    <col min="4098" max="4098" width="20.140625" style="1" customWidth="1"/>
    <col min="4099" max="4099" width="11.28515625" style="1" customWidth="1"/>
    <col min="4100" max="4100" width="7" style="1" customWidth="1"/>
    <col min="4101" max="4101" width="9.7109375" style="1" customWidth="1"/>
    <col min="4102" max="4102" width="8.5703125" style="1" customWidth="1"/>
    <col min="4103" max="4103" width="7.85546875" style="1" customWidth="1"/>
    <col min="4104" max="4104" width="9.140625" style="1" customWidth="1"/>
    <col min="4105" max="4105" width="7.85546875" style="1" customWidth="1"/>
    <col min="4106" max="4106" width="9.140625" style="1" customWidth="1"/>
    <col min="4107" max="4107" width="7.85546875" style="1" customWidth="1"/>
    <col min="4108" max="4108" width="9.140625" style="1" customWidth="1"/>
    <col min="4109" max="4109" width="7.85546875" style="1" customWidth="1"/>
    <col min="4110" max="4110" width="9.140625" style="1" customWidth="1"/>
    <col min="4111" max="4111" width="8.42578125" style="1" customWidth="1"/>
    <col min="4112" max="4352" width="9.140625" style="1"/>
    <col min="4353" max="4353" width="6" style="1" customWidth="1"/>
    <col min="4354" max="4354" width="20.140625" style="1" customWidth="1"/>
    <col min="4355" max="4355" width="11.28515625" style="1" customWidth="1"/>
    <col min="4356" max="4356" width="7" style="1" customWidth="1"/>
    <col min="4357" max="4357" width="9.7109375" style="1" customWidth="1"/>
    <col min="4358" max="4358" width="8.5703125" style="1" customWidth="1"/>
    <col min="4359" max="4359" width="7.85546875" style="1" customWidth="1"/>
    <col min="4360" max="4360" width="9.140625" style="1" customWidth="1"/>
    <col min="4361" max="4361" width="7.85546875" style="1" customWidth="1"/>
    <col min="4362" max="4362" width="9.140625" style="1" customWidth="1"/>
    <col min="4363" max="4363" width="7.85546875" style="1" customWidth="1"/>
    <col min="4364" max="4364" width="9.140625" style="1" customWidth="1"/>
    <col min="4365" max="4365" width="7.85546875" style="1" customWidth="1"/>
    <col min="4366" max="4366" width="9.140625" style="1" customWidth="1"/>
    <col min="4367" max="4367" width="8.42578125" style="1" customWidth="1"/>
    <col min="4368" max="4608" width="9.140625" style="1"/>
    <col min="4609" max="4609" width="6" style="1" customWidth="1"/>
    <col min="4610" max="4610" width="20.140625" style="1" customWidth="1"/>
    <col min="4611" max="4611" width="11.28515625" style="1" customWidth="1"/>
    <col min="4612" max="4612" width="7" style="1" customWidth="1"/>
    <col min="4613" max="4613" width="9.7109375" style="1" customWidth="1"/>
    <col min="4614" max="4614" width="8.5703125" style="1" customWidth="1"/>
    <col min="4615" max="4615" width="7.85546875" style="1" customWidth="1"/>
    <col min="4616" max="4616" width="9.140625" style="1" customWidth="1"/>
    <col min="4617" max="4617" width="7.85546875" style="1" customWidth="1"/>
    <col min="4618" max="4618" width="9.140625" style="1" customWidth="1"/>
    <col min="4619" max="4619" width="7.85546875" style="1" customWidth="1"/>
    <col min="4620" max="4620" width="9.140625" style="1" customWidth="1"/>
    <col min="4621" max="4621" width="7.85546875" style="1" customWidth="1"/>
    <col min="4622" max="4622" width="9.140625" style="1" customWidth="1"/>
    <col min="4623" max="4623" width="8.42578125" style="1" customWidth="1"/>
    <col min="4624" max="4864" width="9.140625" style="1"/>
    <col min="4865" max="4865" width="6" style="1" customWidth="1"/>
    <col min="4866" max="4866" width="20.140625" style="1" customWidth="1"/>
    <col min="4867" max="4867" width="11.28515625" style="1" customWidth="1"/>
    <col min="4868" max="4868" width="7" style="1" customWidth="1"/>
    <col min="4869" max="4869" width="9.7109375" style="1" customWidth="1"/>
    <col min="4870" max="4870" width="8.5703125" style="1" customWidth="1"/>
    <col min="4871" max="4871" width="7.85546875" style="1" customWidth="1"/>
    <col min="4872" max="4872" width="9.140625" style="1" customWidth="1"/>
    <col min="4873" max="4873" width="7.85546875" style="1" customWidth="1"/>
    <col min="4874" max="4874" width="9.140625" style="1" customWidth="1"/>
    <col min="4875" max="4875" width="7.85546875" style="1" customWidth="1"/>
    <col min="4876" max="4876" width="9.140625" style="1" customWidth="1"/>
    <col min="4877" max="4877" width="7.85546875" style="1" customWidth="1"/>
    <col min="4878" max="4878" width="9.140625" style="1" customWidth="1"/>
    <col min="4879" max="4879" width="8.42578125" style="1" customWidth="1"/>
    <col min="4880" max="5120" width="9.140625" style="1"/>
    <col min="5121" max="5121" width="6" style="1" customWidth="1"/>
    <col min="5122" max="5122" width="20.140625" style="1" customWidth="1"/>
    <col min="5123" max="5123" width="11.28515625" style="1" customWidth="1"/>
    <col min="5124" max="5124" width="7" style="1" customWidth="1"/>
    <col min="5125" max="5125" width="9.7109375" style="1" customWidth="1"/>
    <col min="5126" max="5126" width="8.5703125" style="1" customWidth="1"/>
    <col min="5127" max="5127" width="7.85546875" style="1" customWidth="1"/>
    <col min="5128" max="5128" width="9.140625" style="1" customWidth="1"/>
    <col min="5129" max="5129" width="7.85546875" style="1" customWidth="1"/>
    <col min="5130" max="5130" width="9.140625" style="1" customWidth="1"/>
    <col min="5131" max="5131" width="7.85546875" style="1" customWidth="1"/>
    <col min="5132" max="5132" width="9.140625" style="1" customWidth="1"/>
    <col min="5133" max="5133" width="7.85546875" style="1" customWidth="1"/>
    <col min="5134" max="5134" width="9.140625" style="1" customWidth="1"/>
    <col min="5135" max="5135" width="8.42578125" style="1" customWidth="1"/>
    <col min="5136" max="5376" width="9.140625" style="1"/>
    <col min="5377" max="5377" width="6" style="1" customWidth="1"/>
    <col min="5378" max="5378" width="20.140625" style="1" customWidth="1"/>
    <col min="5379" max="5379" width="11.28515625" style="1" customWidth="1"/>
    <col min="5380" max="5380" width="7" style="1" customWidth="1"/>
    <col min="5381" max="5381" width="9.7109375" style="1" customWidth="1"/>
    <col min="5382" max="5382" width="8.5703125" style="1" customWidth="1"/>
    <col min="5383" max="5383" width="7.85546875" style="1" customWidth="1"/>
    <col min="5384" max="5384" width="9.140625" style="1" customWidth="1"/>
    <col min="5385" max="5385" width="7.85546875" style="1" customWidth="1"/>
    <col min="5386" max="5386" width="9.140625" style="1" customWidth="1"/>
    <col min="5387" max="5387" width="7.85546875" style="1" customWidth="1"/>
    <col min="5388" max="5388" width="9.140625" style="1" customWidth="1"/>
    <col min="5389" max="5389" width="7.85546875" style="1" customWidth="1"/>
    <col min="5390" max="5390" width="9.140625" style="1" customWidth="1"/>
    <col min="5391" max="5391" width="8.42578125" style="1" customWidth="1"/>
    <col min="5392" max="5632" width="9.140625" style="1"/>
    <col min="5633" max="5633" width="6" style="1" customWidth="1"/>
    <col min="5634" max="5634" width="20.140625" style="1" customWidth="1"/>
    <col min="5635" max="5635" width="11.28515625" style="1" customWidth="1"/>
    <col min="5636" max="5636" width="7" style="1" customWidth="1"/>
    <col min="5637" max="5637" width="9.7109375" style="1" customWidth="1"/>
    <col min="5638" max="5638" width="8.5703125" style="1" customWidth="1"/>
    <col min="5639" max="5639" width="7.85546875" style="1" customWidth="1"/>
    <col min="5640" max="5640" width="9.140625" style="1" customWidth="1"/>
    <col min="5641" max="5641" width="7.85546875" style="1" customWidth="1"/>
    <col min="5642" max="5642" width="9.140625" style="1" customWidth="1"/>
    <col min="5643" max="5643" width="7.85546875" style="1" customWidth="1"/>
    <col min="5644" max="5644" width="9.140625" style="1" customWidth="1"/>
    <col min="5645" max="5645" width="7.85546875" style="1" customWidth="1"/>
    <col min="5646" max="5646" width="9.140625" style="1" customWidth="1"/>
    <col min="5647" max="5647" width="8.42578125" style="1" customWidth="1"/>
    <col min="5648" max="5888" width="9.140625" style="1"/>
    <col min="5889" max="5889" width="6" style="1" customWidth="1"/>
    <col min="5890" max="5890" width="20.140625" style="1" customWidth="1"/>
    <col min="5891" max="5891" width="11.28515625" style="1" customWidth="1"/>
    <col min="5892" max="5892" width="7" style="1" customWidth="1"/>
    <col min="5893" max="5893" width="9.7109375" style="1" customWidth="1"/>
    <col min="5894" max="5894" width="8.5703125" style="1" customWidth="1"/>
    <col min="5895" max="5895" width="7.85546875" style="1" customWidth="1"/>
    <col min="5896" max="5896" width="9.140625" style="1" customWidth="1"/>
    <col min="5897" max="5897" width="7.85546875" style="1" customWidth="1"/>
    <col min="5898" max="5898" width="9.140625" style="1" customWidth="1"/>
    <col min="5899" max="5899" width="7.85546875" style="1" customWidth="1"/>
    <col min="5900" max="5900" width="9.140625" style="1" customWidth="1"/>
    <col min="5901" max="5901" width="7.85546875" style="1" customWidth="1"/>
    <col min="5902" max="5902" width="9.140625" style="1" customWidth="1"/>
    <col min="5903" max="5903" width="8.42578125" style="1" customWidth="1"/>
    <col min="5904" max="6144" width="9.140625" style="1"/>
    <col min="6145" max="6145" width="6" style="1" customWidth="1"/>
    <col min="6146" max="6146" width="20.140625" style="1" customWidth="1"/>
    <col min="6147" max="6147" width="11.28515625" style="1" customWidth="1"/>
    <col min="6148" max="6148" width="7" style="1" customWidth="1"/>
    <col min="6149" max="6149" width="9.7109375" style="1" customWidth="1"/>
    <col min="6150" max="6150" width="8.5703125" style="1" customWidth="1"/>
    <col min="6151" max="6151" width="7.85546875" style="1" customWidth="1"/>
    <col min="6152" max="6152" width="9.140625" style="1" customWidth="1"/>
    <col min="6153" max="6153" width="7.85546875" style="1" customWidth="1"/>
    <col min="6154" max="6154" width="9.140625" style="1" customWidth="1"/>
    <col min="6155" max="6155" width="7.85546875" style="1" customWidth="1"/>
    <col min="6156" max="6156" width="9.140625" style="1" customWidth="1"/>
    <col min="6157" max="6157" width="7.85546875" style="1" customWidth="1"/>
    <col min="6158" max="6158" width="9.140625" style="1" customWidth="1"/>
    <col min="6159" max="6159" width="8.42578125" style="1" customWidth="1"/>
    <col min="6160" max="6400" width="9.140625" style="1"/>
    <col min="6401" max="6401" width="6" style="1" customWidth="1"/>
    <col min="6402" max="6402" width="20.140625" style="1" customWidth="1"/>
    <col min="6403" max="6403" width="11.28515625" style="1" customWidth="1"/>
    <col min="6404" max="6404" width="7" style="1" customWidth="1"/>
    <col min="6405" max="6405" width="9.7109375" style="1" customWidth="1"/>
    <col min="6406" max="6406" width="8.5703125" style="1" customWidth="1"/>
    <col min="6407" max="6407" width="7.85546875" style="1" customWidth="1"/>
    <col min="6408" max="6408" width="9.140625" style="1" customWidth="1"/>
    <col min="6409" max="6409" width="7.85546875" style="1" customWidth="1"/>
    <col min="6410" max="6410" width="9.140625" style="1" customWidth="1"/>
    <col min="6411" max="6411" width="7.85546875" style="1" customWidth="1"/>
    <col min="6412" max="6412" width="9.140625" style="1" customWidth="1"/>
    <col min="6413" max="6413" width="7.85546875" style="1" customWidth="1"/>
    <col min="6414" max="6414" width="9.140625" style="1" customWidth="1"/>
    <col min="6415" max="6415" width="8.42578125" style="1" customWidth="1"/>
    <col min="6416" max="6656" width="9.140625" style="1"/>
    <col min="6657" max="6657" width="6" style="1" customWidth="1"/>
    <col min="6658" max="6658" width="20.140625" style="1" customWidth="1"/>
    <col min="6659" max="6659" width="11.28515625" style="1" customWidth="1"/>
    <col min="6660" max="6660" width="7" style="1" customWidth="1"/>
    <col min="6661" max="6661" width="9.7109375" style="1" customWidth="1"/>
    <col min="6662" max="6662" width="8.5703125" style="1" customWidth="1"/>
    <col min="6663" max="6663" width="7.85546875" style="1" customWidth="1"/>
    <col min="6664" max="6664" width="9.140625" style="1" customWidth="1"/>
    <col min="6665" max="6665" width="7.85546875" style="1" customWidth="1"/>
    <col min="6666" max="6666" width="9.140625" style="1" customWidth="1"/>
    <col min="6667" max="6667" width="7.85546875" style="1" customWidth="1"/>
    <col min="6668" max="6668" width="9.140625" style="1" customWidth="1"/>
    <col min="6669" max="6669" width="7.85546875" style="1" customWidth="1"/>
    <col min="6670" max="6670" width="9.140625" style="1" customWidth="1"/>
    <col min="6671" max="6671" width="8.42578125" style="1" customWidth="1"/>
    <col min="6672" max="6912" width="9.140625" style="1"/>
    <col min="6913" max="6913" width="6" style="1" customWidth="1"/>
    <col min="6914" max="6914" width="20.140625" style="1" customWidth="1"/>
    <col min="6915" max="6915" width="11.28515625" style="1" customWidth="1"/>
    <col min="6916" max="6916" width="7" style="1" customWidth="1"/>
    <col min="6917" max="6917" width="9.7109375" style="1" customWidth="1"/>
    <col min="6918" max="6918" width="8.5703125" style="1" customWidth="1"/>
    <col min="6919" max="6919" width="7.85546875" style="1" customWidth="1"/>
    <col min="6920" max="6920" width="9.140625" style="1" customWidth="1"/>
    <col min="6921" max="6921" width="7.85546875" style="1" customWidth="1"/>
    <col min="6922" max="6922" width="9.140625" style="1" customWidth="1"/>
    <col min="6923" max="6923" width="7.85546875" style="1" customWidth="1"/>
    <col min="6924" max="6924" width="9.140625" style="1" customWidth="1"/>
    <col min="6925" max="6925" width="7.85546875" style="1" customWidth="1"/>
    <col min="6926" max="6926" width="9.140625" style="1" customWidth="1"/>
    <col min="6927" max="6927" width="8.42578125" style="1" customWidth="1"/>
    <col min="6928" max="7168" width="9.140625" style="1"/>
    <col min="7169" max="7169" width="6" style="1" customWidth="1"/>
    <col min="7170" max="7170" width="20.140625" style="1" customWidth="1"/>
    <col min="7171" max="7171" width="11.28515625" style="1" customWidth="1"/>
    <col min="7172" max="7172" width="7" style="1" customWidth="1"/>
    <col min="7173" max="7173" width="9.7109375" style="1" customWidth="1"/>
    <col min="7174" max="7174" width="8.5703125" style="1" customWidth="1"/>
    <col min="7175" max="7175" width="7.85546875" style="1" customWidth="1"/>
    <col min="7176" max="7176" width="9.140625" style="1" customWidth="1"/>
    <col min="7177" max="7177" width="7.85546875" style="1" customWidth="1"/>
    <col min="7178" max="7178" width="9.140625" style="1" customWidth="1"/>
    <col min="7179" max="7179" width="7.85546875" style="1" customWidth="1"/>
    <col min="7180" max="7180" width="9.140625" style="1" customWidth="1"/>
    <col min="7181" max="7181" width="7.85546875" style="1" customWidth="1"/>
    <col min="7182" max="7182" width="9.140625" style="1" customWidth="1"/>
    <col min="7183" max="7183" width="8.42578125" style="1" customWidth="1"/>
    <col min="7184" max="7424" width="9.140625" style="1"/>
    <col min="7425" max="7425" width="6" style="1" customWidth="1"/>
    <col min="7426" max="7426" width="20.140625" style="1" customWidth="1"/>
    <col min="7427" max="7427" width="11.28515625" style="1" customWidth="1"/>
    <col min="7428" max="7428" width="7" style="1" customWidth="1"/>
    <col min="7429" max="7429" width="9.7109375" style="1" customWidth="1"/>
    <col min="7430" max="7430" width="8.5703125" style="1" customWidth="1"/>
    <col min="7431" max="7431" width="7.85546875" style="1" customWidth="1"/>
    <col min="7432" max="7432" width="9.140625" style="1" customWidth="1"/>
    <col min="7433" max="7433" width="7.85546875" style="1" customWidth="1"/>
    <col min="7434" max="7434" width="9.140625" style="1" customWidth="1"/>
    <col min="7435" max="7435" width="7.85546875" style="1" customWidth="1"/>
    <col min="7436" max="7436" width="9.140625" style="1" customWidth="1"/>
    <col min="7437" max="7437" width="7.85546875" style="1" customWidth="1"/>
    <col min="7438" max="7438" width="9.140625" style="1" customWidth="1"/>
    <col min="7439" max="7439" width="8.42578125" style="1" customWidth="1"/>
    <col min="7440" max="7680" width="9.140625" style="1"/>
    <col min="7681" max="7681" width="6" style="1" customWidth="1"/>
    <col min="7682" max="7682" width="20.140625" style="1" customWidth="1"/>
    <col min="7683" max="7683" width="11.28515625" style="1" customWidth="1"/>
    <col min="7684" max="7684" width="7" style="1" customWidth="1"/>
    <col min="7685" max="7685" width="9.7109375" style="1" customWidth="1"/>
    <col min="7686" max="7686" width="8.5703125" style="1" customWidth="1"/>
    <col min="7687" max="7687" width="7.85546875" style="1" customWidth="1"/>
    <col min="7688" max="7688" width="9.140625" style="1" customWidth="1"/>
    <col min="7689" max="7689" width="7.85546875" style="1" customWidth="1"/>
    <col min="7690" max="7690" width="9.140625" style="1" customWidth="1"/>
    <col min="7691" max="7691" width="7.85546875" style="1" customWidth="1"/>
    <col min="7692" max="7692" width="9.140625" style="1" customWidth="1"/>
    <col min="7693" max="7693" width="7.85546875" style="1" customWidth="1"/>
    <col min="7694" max="7694" width="9.140625" style="1" customWidth="1"/>
    <col min="7695" max="7695" width="8.42578125" style="1" customWidth="1"/>
    <col min="7696" max="7936" width="9.140625" style="1"/>
    <col min="7937" max="7937" width="6" style="1" customWidth="1"/>
    <col min="7938" max="7938" width="20.140625" style="1" customWidth="1"/>
    <col min="7939" max="7939" width="11.28515625" style="1" customWidth="1"/>
    <col min="7940" max="7940" width="7" style="1" customWidth="1"/>
    <col min="7941" max="7941" width="9.7109375" style="1" customWidth="1"/>
    <col min="7942" max="7942" width="8.5703125" style="1" customWidth="1"/>
    <col min="7943" max="7943" width="7.85546875" style="1" customWidth="1"/>
    <col min="7944" max="7944" width="9.140625" style="1" customWidth="1"/>
    <col min="7945" max="7945" width="7.85546875" style="1" customWidth="1"/>
    <col min="7946" max="7946" width="9.140625" style="1" customWidth="1"/>
    <col min="7947" max="7947" width="7.85546875" style="1" customWidth="1"/>
    <col min="7948" max="7948" width="9.140625" style="1" customWidth="1"/>
    <col min="7949" max="7949" width="7.85546875" style="1" customWidth="1"/>
    <col min="7950" max="7950" width="9.140625" style="1" customWidth="1"/>
    <col min="7951" max="7951" width="8.42578125" style="1" customWidth="1"/>
    <col min="7952" max="8192" width="9.140625" style="1"/>
    <col min="8193" max="8193" width="6" style="1" customWidth="1"/>
    <col min="8194" max="8194" width="20.140625" style="1" customWidth="1"/>
    <col min="8195" max="8195" width="11.28515625" style="1" customWidth="1"/>
    <col min="8196" max="8196" width="7" style="1" customWidth="1"/>
    <col min="8197" max="8197" width="9.7109375" style="1" customWidth="1"/>
    <col min="8198" max="8198" width="8.5703125" style="1" customWidth="1"/>
    <col min="8199" max="8199" width="7.85546875" style="1" customWidth="1"/>
    <col min="8200" max="8200" width="9.140625" style="1" customWidth="1"/>
    <col min="8201" max="8201" width="7.85546875" style="1" customWidth="1"/>
    <col min="8202" max="8202" width="9.140625" style="1" customWidth="1"/>
    <col min="8203" max="8203" width="7.85546875" style="1" customWidth="1"/>
    <col min="8204" max="8204" width="9.140625" style="1" customWidth="1"/>
    <col min="8205" max="8205" width="7.85546875" style="1" customWidth="1"/>
    <col min="8206" max="8206" width="9.140625" style="1" customWidth="1"/>
    <col min="8207" max="8207" width="8.42578125" style="1" customWidth="1"/>
    <col min="8208" max="8448" width="9.140625" style="1"/>
    <col min="8449" max="8449" width="6" style="1" customWidth="1"/>
    <col min="8450" max="8450" width="20.140625" style="1" customWidth="1"/>
    <col min="8451" max="8451" width="11.28515625" style="1" customWidth="1"/>
    <col min="8452" max="8452" width="7" style="1" customWidth="1"/>
    <col min="8453" max="8453" width="9.7109375" style="1" customWidth="1"/>
    <col min="8454" max="8454" width="8.5703125" style="1" customWidth="1"/>
    <col min="8455" max="8455" width="7.85546875" style="1" customWidth="1"/>
    <col min="8456" max="8456" width="9.140625" style="1" customWidth="1"/>
    <col min="8457" max="8457" width="7.85546875" style="1" customWidth="1"/>
    <col min="8458" max="8458" width="9.140625" style="1" customWidth="1"/>
    <col min="8459" max="8459" width="7.85546875" style="1" customWidth="1"/>
    <col min="8460" max="8460" width="9.140625" style="1" customWidth="1"/>
    <col min="8461" max="8461" width="7.85546875" style="1" customWidth="1"/>
    <col min="8462" max="8462" width="9.140625" style="1" customWidth="1"/>
    <col min="8463" max="8463" width="8.42578125" style="1" customWidth="1"/>
    <col min="8464" max="8704" width="9.140625" style="1"/>
    <col min="8705" max="8705" width="6" style="1" customWidth="1"/>
    <col min="8706" max="8706" width="20.140625" style="1" customWidth="1"/>
    <col min="8707" max="8707" width="11.28515625" style="1" customWidth="1"/>
    <col min="8708" max="8708" width="7" style="1" customWidth="1"/>
    <col min="8709" max="8709" width="9.7109375" style="1" customWidth="1"/>
    <col min="8710" max="8710" width="8.5703125" style="1" customWidth="1"/>
    <col min="8711" max="8711" width="7.85546875" style="1" customWidth="1"/>
    <col min="8712" max="8712" width="9.140625" style="1" customWidth="1"/>
    <col min="8713" max="8713" width="7.85546875" style="1" customWidth="1"/>
    <col min="8714" max="8714" width="9.140625" style="1" customWidth="1"/>
    <col min="8715" max="8715" width="7.85546875" style="1" customWidth="1"/>
    <col min="8716" max="8716" width="9.140625" style="1" customWidth="1"/>
    <col min="8717" max="8717" width="7.85546875" style="1" customWidth="1"/>
    <col min="8718" max="8718" width="9.140625" style="1" customWidth="1"/>
    <col min="8719" max="8719" width="8.42578125" style="1" customWidth="1"/>
    <col min="8720" max="8960" width="9.140625" style="1"/>
    <col min="8961" max="8961" width="6" style="1" customWidth="1"/>
    <col min="8962" max="8962" width="20.140625" style="1" customWidth="1"/>
    <col min="8963" max="8963" width="11.28515625" style="1" customWidth="1"/>
    <col min="8964" max="8964" width="7" style="1" customWidth="1"/>
    <col min="8965" max="8965" width="9.7109375" style="1" customWidth="1"/>
    <col min="8966" max="8966" width="8.5703125" style="1" customWidth="1"/>
    <col min="8967" max="8967" width="7.85546875" style="1" customWidth="1"/>
    <col min="8968" max="8968" width="9.140625" style="1" customWidth="1"/>
    <col min="8969" max="8969" width="7.85546875" style="1" customWidth="1"/>
    <col min="8970" max="8970" width="9.140625" style="1" customWidth="1"/>
    <col min="8971" max="8971" width="7.85546875" style="1" customWidth="1"/>
    <col min="8972" max="8972" width="9.140625" style="1" customWidth="1"/>
    <col min="8973" max="8973" width="7.85546875" style="1" customWidth="1"/>
    <col min="8974" max="8974" width="9.140625" style="1" customWidth="1"/>
    <col min="8975" max="8975" width="8.42578125" style="1" customWidth="1"/>
    <col min="8976" max="9216" width="9.140625" style="1"/>
    <col min="9217" max="9217" width="6" style="1" customWidth="1"/>
    <col min="9218" max="9218" width="20.140625" style="1" customWidth="1"/>
    <col min="9219" max="9219" width="11.28515625" style="1" customWidth="1"/>
    <col min="9220" max="9220" width="7" style="1" customWidth="1"/>
    <col min="9221" max="9221" width="9.7109375" style="1" customWidth="1"/>
    <col min="9222" max="9222" width="8.5703125" style="1" customWidth="1"/>
    <col min="9223" max="9223" width="7.85546875" style="1" customWidth="1"/>
    <col min="9224" max="9224" width="9.140625" style="1" customWidth="1"/>
    <col min="9225" max="9225" width="7.85546875" style="1" customWidth="1"/>
    <col min="9226" max="9226" width="9.140625" style="1" customWidth="1"/>
    <col min="9227" max="9227" width="7.85546875" style="1" customWidth="1"/>
    <col min="9228" max="9228" width="9.140625" style="1" customWidth="1"/>
    <col min="9229" max="9229" width="7.85546875" style="1" customWidth="1"/>
    <col min="9230" max="9230" width="9.140625" style="1" customWidth="1"/>
    <col min="9231" max="9231" width="8.42578125" style="1" customWidth="1"/>
    <col min="9232" max="9472" width="9.140625" style="1"/>
    <col min="9473" max="9473" width="6" style="1" customWidth="1"/>
    <col min="9474" max="9474" width="20.140625" style="1" customWidth="1"/>
    <col min="9475" max="9475" width="11.28515625" style="1" customWidth="1"/>
    <col min="9476" max="9476" width="7" style="1" customWidth="1"/>
    <col min="9477" max="9477" width="9.7109375" style="1" customWidth="1"/>
    <col min="9478" max="9478" width="8.5703125" style="1" customWidth="1"/>
    <col min="9479" max="9479" width="7.85546875" style="1" customWidth="1"/>
    <col min="9480" max="9480" width="9.140625" style="1" customWidth="1"/>
    <col min="9481" max="9481" width="7.85546875" style="1" customWidth="1"/>
    <col min="9482" max="9482" width="9.140625" style="1" customWidth="1"/>
    <col min="9483" max="9483" width="7.85546875" style="1" customWidth="1"/>
    <col min="9484" max="9484" width="9.140625" style="1" customWidth="1"/>
    <col min="9485" max="9485" width="7.85546875" style="1" customWidth="1"/>
    <col min="9486" max="9486" width="9.140625" style="1" customWidth="1"/>
    <col min="9487" max="9487" width="8.42578125" style="1" customWidth="1"/>
    <col min="9488" max="9728" width="9.140625" style="1"/>
    <col min="9729" max="9729" width="6" style="1" customWidth="1"/>
    <col min="9730" max="9730" width="20.140625" style="1" customWidth="1"/>
    <col min="9731" max="9731" width="11.28515625" style="1" customWidth="1"/>
    <col min="9732" max="9732" width="7" style="1" customWidth="1"/>
    <col min="9733" max="9733" width="9.7109375" style="1" customWidth="1"/>
    <col min="9734" max="9734" width="8.5703125" style="1" customWidth="1"/>
    <col min="9735" max="9735" width="7.85546875" style="1" customWidth="1"/>
    <col min="9736" max="9736" width="9.140625" style="1" customWidth="1"/>
    <col min="9737" max="9737" width="7.85546875" style="1" customWidth="1"/>
    <col min="9738" max="9738" width="9.140625" style="1" customWidth="1"/>
    <col min="9739" max="9739" width="7.85546875" style="1" customWidth="1"/>
    <col min="9740" max="9740" width="9.140625" style="1" customWidth="1"/>
    <col min="9741" max="9741" width="7.85546875" style="1" customWidth="1"/>
    <col min="9742" max="9742" width="9.140625" style="1" customWidth="1"/>
    <col min="9743" max="9743" width="8.42578125" style="1" customWidth="1"/>
    <col min="9744" max="9984" width="9.140625" style="1"/>
    <col min="9985" max="9985" width="6" style="1" customWidth="1"/>
    <col min="9986" max="9986" width="20.140625" style="1" customWidth="1"/>
    <col min="9987" max="9987" width="11.28515625" style="1" customWidth="1"/>
    <col min="9988" max="9988" width="7" style="1" customWidth="1"/>
    <col min="9989" max="9989" width="9.7109375" style="1" customWidth="1"/>
    <col min="9990" max="9990" width="8.5703125" style="1" customWidth="1"/>
    <col min="9991" max="9991" width="7.85546875" style="1" customWidth="1"/>
    <col min="9992" max="9992" width="9.140625" style="1" customWidth="1"/>
    <col min="9993" max="9993" width="7.85546875" style="1" customWidth="1"/>
    <col min="9994" max="9994" width="9.140625" style="1" customWidth="1"/>
    <col min="9995" max="9995" width="7.85546875" style="1" customWidth="1"/>
    <col min="9996" max="9996" width="9.140625" style="1" customWidth="1"/>
    <col min="9997" max="9997" width="7.85546875" style="1" customWidth="1"/>
    <col min="9998" max="9998" width="9.140625" style="1" customWidth="1"/>
    <col min="9999" max="9999" width="8.42578125" style="1" customWidth="1"/>
    <col min="10000" max="10240" width="9.140625" style="1"/>
    <col min="10241" max="10241" width="6" style="1" customWidth="1"/>
    <col min="10242" max="10242" width="20.140625" style="1" customWidth="1"/>
    <col min="10243" max="10243" width="11.28515625" style="1" customWidth="1"/>
    <col min="10244" max="10244" width="7" style="1" customWidth="1"/>
    <col min="10245" max="10245" width="9.7109375" style="1" customWidth="1"/>
    <col min="10246" max="10246" width="8.5703125" style="1" customWidth="1"/>
    <col min="10247" max="10247" width="7.85546875" style="1" customWidth="1"/>
    <col min="10248" max="10248" width="9.140625" style="1" customWidth="1"/>
    <col min="10249" max="10249" width="7.85546875" style="1" customWidth="1"/>
    <col min="10250" max="10250" width="9.140625" style="1" customWidth="1"/>
    <col min="10251" max="10251" width="7.85546875" style="1" customWidth="1"/>
    <col min="10252" max="10252" width="9.140625" style="1" customWidth="1"/>
    <col min="10253" max="10253" width="7.85546875" style="1" customWidth="1"/>
    <col min="10254" max="10254" width="9.140625" style="1" customWidth="1"/>
    <col min="10255" max="10255" width="8.42578125" style="1" customWidth="1"/>
    <col min="10256" max="10496" width="9.140625" style="1"/>
    <col min="10497" max="10497" width="6" style="1" customWidth="1"/>
    <col min="10498" max="10498" width="20.140625" style="1" customWidth="1"/>
    <col min="10499" max="10499" width="11.28515625" style="1" customWidth="1"/>
    <col min="10500" max="10500" width="7" style="1" customWidth="1"/>
    <col min="10501" max="10501" width="9.7109375" style="1" customWidth="1"/>
    <col min="10502" max="10502" width="8.5703125" style="1" customWidth="1"/>
    <col min="10503" max="10503" width="7.85546875" style="1" customWidth="1"/>
    <col min="10504" max="10504" width="9.140625" style="1" customWidth="1"/>
    <col min="10505" max="10505" width="7.85546875" style="1" customWidth="1"/>
    <col min="10506" max="10506" width="9.140625" style="1" customWidth="1"/>
    <col min="10507" max="10507" width="7.85546875" style="1" customWidth="1"/>
    <col min="10508" max="10508" width="9.140625" style="1" customWidth="1"/>
    <col min="10509" max="10509" width="7.85546875" style="1" customWidth="1"/>
    <col min="10510" max="10510" width="9.140625" style="1" customWidth="1"/>
    <col min="10511" max="10511" width="8.42578125" style="1" customWidth="1"/>
    <col min="10512" max="10752" width="9.140625" style="1"/>
    <col min="10753" max="10753" width="6" style="1" customWidth="1"/>
    <col min="10754" max="10754" width="20.140625" style="1" customWidth="1"/>
    <col min="10755" max="10755" width="11.28515625" style="1" customWidth="1"/>
    <col min="10756" max="10756" width="7" style="1" customWidth="1"/>
    <col min="10757" max="10757" width="9.7109375" style="1" customWidth="1"/>
    <col min="10758" max="10758" width="8.5703125" style="1" customWidth="1"/>
    <col min="10759" max="10759" width="7.85546875" style="1" customWidth="1"/>
    <col min="10760" max="10760" width="9.140625" style="1" customWidth="1"/>
    <col min="10761" max="10761" width="7.85546875" style="1" customWidth="1"/>
    <col min="10762" max="10762" width="9.140625" style="1" customWidth="1"/>
    <col min="10763" max="10763" width="7.85546875" style="1" customWidth="1"/>
    <col min="10764" max="10764" width="9.140625" style="1" customWidth="1"/>
    <col min="10765" max="10765" width="7.85546875" style="1" customWidth="1"/>
    <col min="10766" max="10766" width="9.140625" style="1" customWidth="1"/>
    <col min="10767" max="10767" width="8.42578125" style="1" customWidth="1"/>
    <col min="10768" max="11008" width="9.140625" style="1"/>
    <col min="11009" max="11009" width="6" style="1" customWidth="1"/>
    <col min="11010" max="11010" width="20.140625" style="1" customWidth="1"/>
    <col min="11011" max="11011" width="11.28515625" style="1" customWidth="1"/>
    <col min="11012" max="11012" width="7" style="1" customWidth="1"/>
    <col min="11013" max="11013" width="9.7109375" style="1" customWidth="1"/>
    <col min="11014" max="11014" width="8.5703125" style="1" customWidth="1"/>
    <col min="11015" max="11015" width="7.85546875" style="1" customWidth="1"/>
    <col min="11016" max="11016" width="9.140625" style="1" customWidth="1"/>
    <col min="11017" max="11017" width="7.85546875" style="1" customWidth="1"/>
    <col min="11018" max="11018" width="9.140625" style="1" customWidth="1"/>
    <col min="11019" max="11019" width="7.85546875" style="1" customWidth="1"/>
    <col min="11020" max="11020" width="9.140625" style="1" customWidth="1"/>
    <col min="11021" max="11021" width="7.85546875" style="1" customWidth="1"/>
    <col min="11022" max="11022" width="9.140625" style="1" customWidth="1"/>
    <col min="11023" max="11023" width="8.42578125" style="1" customWidth="1"/>
    <col min="11024" max="11264" width="9.140625" style="1"/>
    <col min="11265" max="11265" width="6" style="1" customWidth="1"/>
    <col min="11266" max="11266" width="20.140625" style="1" customWidth="1"/>
    <col min="11267" max="11267" width="11.28515625" style="1" customWidth="1"/>
    <col min="11268" max="11268" width="7" style="1" customWidth="1"/>
    <col min="11269" max="11269" width="9.7109375" style="1" customWidth="1"/>
    <col min="11270" max="11270" width="8.5703125" style="1" customWidth="1"/>
    <col min="11271" max="11271" width="7.85546875" style="1" customWidth="1"/>
    <col min="11272" max="11272" width="9.140625" style="1" customWidth="1"/>
    <col min="11273" max="11273" width="7.85546875" style="1" customWidth="1"/>
    <col min="11274" max="11274" width="9.140625" style="1" customWidth="1"/>
    <col min="11275" max="11275" width="7.85546875" style="1" customWidth="1"/>
    <col min="11276" max="11276" width="9.140625" style="1" customWidth="1"/>
    <col min="11277" max="11277" width="7.85546875" style="1" customWidth="1"/>
    <col min="11278" max="11278" width="9.140625" style="1" customWidth="1"/>
    <col min="11279" max="11279" width="8.42578125" style="1" customWidth="1"/>
    <col min="11280" max="11520" width="9.140625" style="1"/>
    <col min="11521" max="11521" width="6" style="1" customWidth="1"/>
    <col min="11522" max="11522" width="20.140625" style="1" customWidth="1"/>
    <col min="11523" max="11523" width="11.28515625" style="1" customWidth="1"/>
    <col min="11524" max="11524" width="7" style="1" customWidth="1"/>
    <col min="11525" max="11525" width="9.7109375" style="1" customWidth="1"/>
    <col min="11526" max="11526" width="8.5703125" style="1" customWidth="1"/>
    <col min="11527" max="11527" width="7.85546875" style="1" customWidth="1"/>
    <col min="11528" max="11528" width="9.140625" style="1" customWidth="1"/>
    <col min="11529" max="11529" width="7.85546875" style="1" customWidth="1"/>
    <col min="11530" max="11530" width="9.140625" style="1" customWidth="1"/>
    <col min="11531" max="11531" width="7.85546875" style="1" customWidth="1"/>
    <col min="11532" max="11532" width="9.140625" style="1" customWidth="1"/>
    <col min="11533" max="11533" width="7.85546875" style="1" customWidth="1"/>
    <col min="11534" max="11534" width="9.140625" style="1" customWidth="1"/>
    <col min="11535" max="11535" width="8.42578125" style="1" customWidth="1"/>
    <col min="11536" max="11776" width="9.140625" style="1"/>
    <col min="11777" max="11777" width="6" style="1" customWidth="1"/>
    <col min="11778" max="11778" width="20.140625" style="1" customWidth="1"/>
    <col min="11779" max="11779" width="11.28515625" style="1" customWidth="1"/>
    <col min="11780" max="11780" width="7" style="1" customWidth="1"/>
    <col min="11781" max="11781" width="9.7109375" style="1" customWidth="1"/>
    <col min="11782" max="11782" width="8.5703125" style="1" customWidth="1"/>
    <col min="11783" max="11783" width="7.85546875" style="1" customWidth="1"/>
    <col min="11784" max="11784" width="9.140625" style="1" customWidth="1"/>
    <col min="11785" max="11785" width="7.85546875" style="1" customWidth="1"/>
    <col min="11786" max="11786" width="9.140625" style="1" customWidth="1"/>
    <col min="11787" max="11787" width="7.85546875" style="1" customWidth="1"/>
    <col min="11788" max="11788" width="9.140625" style="1" customWidth="1"/>
    <col min="11789" max="11789" width="7.85546875" style="1" customWidth="1"/>
    <col min="11790" max="11790" width="9.140625" style="1" customWidth="1"/>
    <col min="11791" max="11791" width="8.42578125" style="1" customWidth="1"/>
    <col min="11792" max="12032" width="9.140625" style="1"/>
    <col min="12033" max="12033" width="6" style="1" customWidth="1"/>
    <col min="12034" max="12034" width="20.140625" style="1" customWidth="1"/>
    <col min="12035" max="12035" width="11.28515625" style="1" customWidth="1"/>
    <col min="12036" max="12036" width="7" style="1" customWidth="1"/>
    <col min="12037" max="12037" width="9.7109375" style="1" customWidth="1"/>
    <col min="12038" max="12038" width="8.5703125" style="1" customWidth="1"/>
    <col min="12039" max="12039" width="7.85546875" style="1" customWidth="1"/>
    <col min="12040" max="12040" width="9.140625" style="1" customWidth="1"/>
    <col min="12041" max="12041" width="7.85546875" style="1" customWidth="1"/>
    <col min="12042" max="12042" width="9.140625" style="1" customWidth="1"/>
    <col min="12043" max="12043" width="7.85546875" style="1" customWidth="1"/>
    <col min="12044" max="12044" width="9.140625" style="1" customWidth="1"/>
    <col min="12045" max="12045" width="7.85546875" style="1" customWidth="1"/>
    <col min="12046" max="12046" width="9.140625" style="1" customWidth="1"/>
    <col min="12047" max="12047" width="8.42578125" style="1" customWidth="1"/>
    <col min="12048" max="12288" width="9.140625" style="1"/>
    <col min="12289" max="12289" width="6" style="1" customWidth="1"/>
    <col min="12290" max="12290" width="20.140625" style="1" customWidth="1"/>
    <col min="12291" max="12291" width="11.28515625" style="1" customWidth="1"/>
    <col min="12292" max="12292" width="7" style="1" customWidth="1"/>
    <col min="12293" max="12293" width="9.7109375" style="1" customWidth="1"/>
    <col min="12294" max="12294" width="8.5703125" style="1" customWidth="1"/>
    <col min="12295" max="12295" width="7.85546875" style="1" customWidth="1"/>
    <col min="12296" max="12296" width="9.140625" style="1" customWidth="1"/>
    <col min="12297" max="12297" width="7.85546875" style="1" customWidth="1"/>
    <col min="12298" max="12298" width="9.140625" style="1" customWidth="1"/>
    <col min="12299" max="12299" width="7.85546875" style="1" customWidth="1"/>
    <col min="12300" max="12300" width="9.140625" style="1" customWidth="1"/>
    <col min="12301" max="12301" width="7.85546875" style="1" customWidth="1"/>
    <col min="12302" max="12302" width="9.140625" style="1" customWidth="1"/>
    <col min="12303" max="12303" width="8.42578125" style="1" customWidth="1"/>
    <col min="12304" max="12544" width="9.140625" style="1"/>
    <col min="12545" max="12545" width="6" style="1" customWidth="1"/>
    <col min="12546" max="12546" width="20.140625" style="1" customWidth="1"/>
    <col min="12547" max="12547" width="11.28515625" style="1" customWidth="1"/>
    <col min="12548" max="12548" width="7" style="1" customWidth="1"/>
    <col min="12549" max="12549" width="9.7109375" style="1" customWidth="1"/>
    <col min="12550" max="12550" width="8.5703125" style="1" customWidth="1"/>
    <col min="12551" max="12551" width="7.85546875" style="1" customWidth="1"/>
    <col min="12552" max="12552" width="9.140625" style="1" customWidth="1"/>
    <col min="12553" max="12553" width="7.85546875" style="1" customWidth="1"/>
    <col min="12554" max="12554" width="9.140625" style="1" customWidth="1"/>
    <col min="12555" max="12555" width="7.85546875" style="1" customWidth="1"/>
    <col min="12556" max="12556" width="9.140625" style="1" customWidth="1"/>
    <col min="12557" max="12557" width="7.85546875" style="1" customWidth="1"/>
    <col min="12558" max="12558" width="9.140625" style="1" customWidth="1"/>
    <col min="12559" max="12559" width="8.42578125" style="1" customWidth="1"/>
    <col min="12560" max="12800" width="9.140625" style="1"/>
    <col min="12801" max="12801" width="6" style="1" customWidth="1"/>
    <col min="12802" max="12802" width="20.140625" style="1" customWidth="1"/>
    <col min="12803" max="12803" width="11.28515625" style="1" customWidth="1"/>
    <col min="12804" max="12804" width="7" style="1" customWidth="1"/>
    <col min="12805" max="12805" width="9.7109375" style="1" customWidth="1"/>
    <col min="12806" max="12806" width="8.5703125" style="1" customWidth="1"/>
    <col min="12807" max="12807" width="7.85546875" style="1" customWidth="1"/>
    <col min="12808" max="12808" width="9.140625" style="1" customWidth="1"/>
    <col min="12809" max="12809" width="7.85546875" style="1" customWidth="1"/>
    <col min="12810" max="12810" width="9.140625" style="1" customWidth="1"/>
    <col min="12811" max="12811" width="7.85546875" style="1" customWidth="1"/>
    <col min="12812" max="12812" width="9.140625" style="1" customWidth="1"/>
    <col min="12813" max="12813" width="7.85546875" style="1" customWidth="1"/>
    <col min="12814" max="12814" width="9.140625" style="1" customWidth="1"/>
    <col min="12815" max="12815" width="8.42578125" style="1" customWidth="1"/>
    <col min="12816" max="13056" width="9.140625" style="1"/>
    <col min="13057" max="13057" width="6" style="1" customWidth="1"/>
    <col min="13058" max="13058" width="20.140625" style="1" customWidth="1"/>
    <col min="13059" max="13059" width="11.28515625" style="1" customWidth="1"/>
    <col min="13060" max="13060" width="7" style="1" customWidth="1"/>
    <col min="13061" max="13061" width="9.7109375" style="1" customWidth="1"/>
    <col min="13062" max="13062" width="8.5703125" style="1" customWidth="1"/>
    <col min="13063" max="13063" width="7.85546875" style="1" customWidth="1"/>
    <col min="13064" max="13064" width="9.140625" style="1" customWidth="1"/>
    <col min="13065" max="13065" width="7.85546875" style="1" customWidth="1"/>
    <col min="13066" max="13066" width="9.140625" style="1" customWidth="1"/>
    <col min="13067" max="13067" width="7.85546875" style="1" customWidth="1"/>
    <col min="13068" max="13068" width="9.140625" style="1" customWidth="1"/>
    <col min="13069" max="13069" width="7.85546875" style="1" customWidth="1"/>
    <col min="13070" max="13070" width="9.140625" style="1" customWidth="1"/>
    <col min="13071" max="13071" width="8.42578125" style="1" customWidth="1"/>
    <col min="13072" max="13312" width="9.140625" style="1"/>
    <col min="13313" max="13313" width="6" style="1" customWidth="1"/>
    <col min="13314" max="13314" width="20.140625" style="1" customWidth="1"/>
    <col min="13315" max="13315" width="11.28515625" style="1" customWidth="1"/>
    <col min="13316" max="13316" width="7" style="1" customWidth="1"/>
    <col min="13317" max="13317" width="9.7109375" style="1" customWidth="1"/>
    <col min="13318" max="13318" width="8.5703125" style="1" customWidth="1"/>
    <col min="13319" max="13319" width="7.85546875" style="1" customWidth="1"/>
    <col min="13320" max="13320" width="9.140625" style="1" customWidth="1"/>
    <col min="13321" max="13321" width="7.85546875" style="1" customWidth="1"/>
    <col min="13322" max="13322" width="9.140625" style="1" customWidth="1"/>
    <col min="13323" max="13323" width="7.85546875" style="1" customWidth="1"/>
    <col min="13324" max="13324" width="9.140625" style="1" customWidth="1"/>
    <col min="13325" max="13325" width="7.85546875" style="1" customWidth="1"/>
    <col min="13326" max="13326" width="9.140625" style="1" customWidth="1"/>
    <col min="13327" max="13327" width="8.42578125" style="1" customWidth="1"/>
    <col min="13328" max="13568" width="9.140625" style="1"/>
    <col min="13569" max="13569" width="6" style="1" customWidth="1"/>
    <col min="13570" max="13570" width="20.140625" style="1" customWidth="1"/>
    <col min="13571" max="13571" width="11.28515625" style="1" customWidth="1"/>
    <col min="13572" max="13572" width="7" style="1" customWidth="1"/>
    <col min="13573" max="13573" width="9.7109375" style="1" customWidth="1"/>
    <col min="13574" max="13574" width="8.5703125" style="1" customWidth="1"/>
    <col min="13575" max="13575" width="7.85546875" style="1" customWidth="1"/>
    <col min="13576" max="13576" width="9.140625" style="1" customWidth="1"/>
    <col min="13577" max="13577" width="7.85546875" style="1" customWidth="1"/>
    <col min="13578" max="13578" width="9.140625" style="1" customWidth="1"/>
    <col min="13579" max="13579" width="7.85546875" style="1" customWidth="1"/>
    <col min="13580" max="13580" width="9.140625" style="1" customWidth="1"/>
    <col min="13581" max="13581" width="7.85546875" style="1" customWidth="1"/>
    <col min="13582" max="13582" width="9.140625" style="1" customWidth="1"/>
    <col min="13583" max="13583" width="8.42578125" style="1" customWidth="1"/>
    <col min="13584" max="13824" width="9.140625" style="1"/>
    <col min="13825" max="13825" width="6" style="1" customWidth="1"/>
    <col min="13826" max="13826" width="20.140625" style="1" customWidth="1"/>
    <col min="13827" max="13827" width="11.28515625" style="1" customWidth="1"/>
    <col min="13828" max="13828" width="7" style="1" customWidth="1"/>
    <col min="13829" max="13829" width="9.7109375" style="1" customWidth="1"/>
    <col min="13830" max="13830" width="8.5703125" style="1" customWidth="1"/>
    <col min="13831" max="13831" width="7.85546875" style="1" customWidth="1"/>
    <col min="13832" max="13832" width="9.140625" style="1" customWidth="1"/>
    <col min="13833" max="13833" width="7.85546875" style="1" customWidth="1"/>
    <col min="13834" max="13834" width="9.140625" style="1" customWidth="1"/>
    <col min="13835" max="13835" width="7.85546875" style="1" customWidth="1"/>
    <col min="13836" max="13836" width="9.140625" style="1" customWidth="1"/>
    <col min="13837" max="13837" width="7.85546875" style="1" customWidth="1"/>
    <col min="13838" max="13838" width="9.140625" style="1" customWidth="1"/>
    <col min="13839" max="13839" width="8.42578125" style="1" customWidth="1"/>
    <col min="13840" max="14080" width="9.140625" style="1"/>
    <col min="14081" max="14081" width="6" style="1" customWidth="1"/>
    <col min="14082" max="14082" width="20.140625" style="1" customWidth="1"/>
    <col min="14083" max="14083" width="11.28515625" style="1" customWidth="1"/>
    <col min="14084" max="14084" width="7" style="1" customWidth="1"/>
    <col min="14085" max="14085" width="9.7109375" style="1" customWidth="1"/>
    <col min="14086" max="14086" width="8.5703125" style="1" customWidth="1"/>
    <col min="14087" max="14087" width="7.85546875" style="1" customWidth="1"/>
    <col min="14088" max="14088" width="9.140625" style="1" customWidth="1"/>
    <col min="14089" max="14089" width="7.85546875" style="1" customWidth="1"/>
    <col min="14090" max="14090" width="9.140625" style="1" customWidth="1"/>
    <col min="14091" max="14091" width="7.85546875" style="1" customWidth="1"/>
    <col min="14092" max="14092" width="9.140625" style="1" customWidth="1"/>
    <col min="14093" max="14093" width="7.85546875" style="1" customWidth="1"/>
    <col min="14094" max="14094" width="9.140625" style="1" customWidth="1"/>
    <col min="14095" max="14095" width="8.42578125" style="1" customWidth="1"/>
    <col min="14096" max="14336" width="9.140625" style="1"/>
    <col min="14337" max="14337" width="6" style="1" customWidth="1"/>
    <col min="14338" max="14338" width="20.140625" style="1" customWidth="1"/>
    <col min="14339" max="14339" width="11.28515625" style="1" customWidth="1"/>
    <col min="14340" max="14340" width="7" style="1" customWidth="1"/>
    <col min="14341" max="14341" width="9.7109375" style="1" customWidth="1"/>
    <col min="14342" max="14342" width="8.5703125" style="1" customWidth="1"/>
    <col min="14343" max="14343" width="7.85546875" style="1" customWidth="1"/>
    <col min="14344" max="14344" width="9.140625" style="1" customWidth="1"/>
    <col min="14345" max="14345" width="7.85546875" style="1" customWidth="1"/>
    <col min="14346" max="14346" width="9.140625" style="1" customWidth="1"/>
    <col min="14347" max="14347" width="7.85546875" style="1" customWidth="1"/>
    <col min="14348" max="14348" width="9.140625" style="1" customWidth="1"/>
    <col min="14349" max="14349" width="7.85546875" style="1" customWidth="1"/>
    <col min="14350" max="14350" width="9.140625" style="1" customWidth="1"/>
    <col min="14351" max="14351" width="8.42578125" style="1" customWidth="1"/>
    <col min="14352" max="14592" width="9.140625" style="1"/>
    <col min="14593" max="14593" width="6" style="1" customWidth="1"/>
    <col min="14594" max="14594" width="20.140625" style="1" customWidth="1"/>
    <col min="14595" max="14595" width="11.28515625" style="1" customWidth="1"/>
    <col min="14596" max="14596" width="7" style="1" customWidth="1"/>
    <col min="14597" max="14597" width="9.7109375" style="1" customWidth="1"/>
    <col min="14598" max="14598" width="8.5703125" style="1" customWidth="1"/>
    <col min="14599" max="14599" width="7.85546875" style="1" customWidth="1"/>
    <col min="14600" max="14600" width="9.140625" style="1" customWidth="1"/>
    <col min="14601" max="14601" width="7.85546875" style="1" customWidth="1"/>
    <col min="14602" max="14602" width="9.140625" style="1" customWidth="1"/>
    <col min="14603" max="14603" width="7.85546875" style="1" customWidth="1"/>
    <col min="14604" max="14604" width="9.140625" style="1" customWidth="1"/>
    <col min="14605" max="14605" width="7.85546875" style="1" customWidth="1"/>
    <col min="14606" max="14606" width="9.140625" style="1" customWidth="1"/>
    <col min="14607" max="14607" width="8.42578125" style="1" customWidth="1"/>
    <col min="14608" max="14848" width="9.140625" style="1"/>
    <col min="14849" max="14849" width="6" style="1" customWidth="1"/>
    <col min="14850" max="14850" width="20.140625" style="1" customWidth="1"/>
    <col min="14851" max="14851" width="11.28515625" style="1" customWidth="1"/>
    <col min="14852" max="14852" width="7" style="1" customWidth="1"/>
    <col min="14853" max="14853" width="9.7109375" style="1" customWidth="1"/>
    <col min="14854" max="14854" width="8.5703125" style="1" customWidth="1"/>
    <col min="14855" max="14855" width="7.85546875" style="1" customWidth="1"/>
    <col min="14856" max="14856" width="9.140625" style="1" customWidth="1"/>
    <col min="14857" max="14857" width="7.85546875" style="1" customWidth="1"/>
    <col min="14858" max="14858" width="9.140625" style="1" customWidth="1"/>
    <col min="14859" max="14859" width="7.85546875" style="1" customWidth="1"/>
    <col min="14860" max="14860" width="9.140625" style="1" customWidth="1"/>
    <col min="14861" max="14861" width="7.85546875" style="1" customWidth="1"/>
    <col min="14862" max="14862" width="9.140625" style="1" customWidth="1"/>
    <col min="14863" max="14863" width="8.42578125" style="1" customWidth="1"/>
    <col min="14864" max="15104" width="9.140625" style="1"/>
    <col min="15105" max="15105" width="6" style="1" customWidth="1"/>
    <col min="15106" max="15106" width="20.140625" style="1" customWidth="1"/>
    <col min="15107" max="15107" width="11.28515625" style="1" customWidth="1"/>
    <col min="15108" max="15108" width="7" style="1" customWidth="1"/>
    <col min="15109" max="15109" width="9.7109375" style="1" customWidth="1"/>
    <col min="15110" max="15110" width="8.5703125" style="1" customWidth="1"/>
    <col min="15111" max="15111" width="7.85546875" style="1" customWidth="1"/>
    <col min="15112" max="15112" width="9.140625" style="1" customWidth="1"/>
    <col min="15113" max="15113" width="7.85546875" style="1" customWidth="1"/>
    <col min="15114" max="15114" width="9.140625" style="1" customWidth="1"/>
    <col min="15115" max="15115" width="7.85546875" style="1" customWidth="1"/>
    <col min="15116" max="15116" width="9.140625" style="1" customWidth="1"/>
    <col min="15117" max="15117" width="7.85546875" style="1" customWidth="1"/>
    <col min="15118" max="15118" width="9.140625" style="1" customWidth="1"/>
    <col min="15119" max="15119" width="8.42578125" style="1" customWidth="1"/>
    <col min="15120" max="15360" width="9.140625" style="1"/>
    <col min="15361" max="15361" width="6" style="1" customWidth="1"/>
    <col min="15362" max="15362" width="20.140625" style="1" customWidth="1"/>
    <col min="15363" max="15363" width="11.28515625" style="1" customWidth="1"/>
    <col min="15364" max="15364" width="7" style="1" customWidth="1"/>
    <col min="15365" max="15365" width="9.7109375" style="1" customWidth="1"/>
    <col min="15366" max="15366" width="8.5703125" style="1" customWidth="1"/>
    <col min="15367" max="15367" width="7.85546875" style="1" customWidth="1"/>
    <col min="15368" max="15368" width="9.140625" style="1" customWidth="1"/>
    <col min="15369" max="15369" width="7.85546875" style="1" customWidth="1"/>
    <col min="15370" max="15370" width="9.140625" style="1" customWidth="1"/>
    <col min="15371" max="15371" width="7.85546875" style="1" customWidth="1"/>
    <col min="15372" max="15372" width="9.140625" style="1" customWidth="1"/>
    <col min="15373" max="15373" width="7.85546875" style="1" customWidth="1"/>
    <col min="15374" max="15374" width="9.140625" style="1" customWidth="1"/>
    <col min="15375" max="15375" width="8.42578125" style="1" customWidth="1"/>
    <col min="15376" max="15616" width="9.140625" style="1"/>
    <col min="15617" max="15617" width="6" style="1" customWidth="1"/>
    <col min="15618" max="15618" width="20.140625" style="1" customWidth="1"/>
    <col min="15619" max="15619" width="11.28515625" style="1" customWidth="1"/>
    <col min="15620" max="15620" width="7" style="1" customWidth="1"/>
    <col min="15621" max="15621" width="9.7109375" style="1" customWidth="1"/>
    <col min="15622" max="15622" width="8.5703125" style="1" customWidth="1"/>
    <col min="15623" max="15623" width="7.85546875" style="1" customWidth="1"/>
    <col min="15624" max="15624" width="9.140625" style="1" customWidth="1"/>
    <col min="15625" max="15625" width="7.85546875" style="1" customWidth="1"/>
    <col min="15626" max="15626" width="9.140625" style="1" customWidth="1"/>
    <col min="15627" max="15627" width="7.85546875" style="1" customWidth="1"/>
    <col min="15628" max="15628" width="9.140625" style="1" customWidth="1"/>
    <col min="15629" max="15629" width="7.85546875" style="1" customWidth="1"/>
    <col min="15630" max="15630" width="9.140625" style="1" customWidth="1"/>
    <col min="15631" max="15631" width="8.42578125" style="1" customWidth="1"/>
    <col min="15632" max="15872" width="9.140625" style="1"/>
    <col min="15873" max="15873" width="6" style="1" customWidth="1"/>
    <col min="15874" max="15874" width="20.140625" style="1" customWidth="1"/>
    <col min="15875" max="15875" width="11.28515625" style="1" customWidth="1"/>
    <col min="15876" max="15876" width="7" style="1" customWidth="1"/>
    <col min="15877" max="15877" width="9.7109375" style="1" customWidth="1"/>
    <col min="15878" max="15878" width="8.5703125" style="1" customWidth="1"/>
    <col min="15879" max="15879" width="7.85546875" style="1" customWidth="1"/>
    <col min="15880" max="15880" width="9.140625" style="1" customWidth="1"/>
    <col min="15881" max="15881" width="7.85546875" style="1" customWidth="1"/>
    <col min="15882" max="15882" width="9.140625" style="1" customWidth="1"/>
    <col min="15883" max="15883" width="7.85546875" style="1" customWidth="1"/>
    <col min="15884" max="15884" width="9.140625" style="1" customWidth="1"/>
    <col min="15885" max="15885" width="7.85546875" style="1" customWidth="1"/>
    <col min="15886" max="15886" width="9.140625" style="1" customWidth="1"/>
    <col min="15887" max="15887" width="8.42578125" style="1" customWidth="1"/>
    <col min="15888" max="16128" width="9.140625" style="1"/>
    <col min="16129" max="16129" width="6" style="1" customWidth="1"/>
    <col min="16130" max="16130" width="20.140625" style="1" customWidth="1"/>
    <col min="16131" max="16131" width="11.28515625" style="1" customWidth="1"/>
    <col min="16132" max="16132" width="7" style="1" customWidth="1"/>
    <col min="16133" max="16133" width="9.7109375" style="1" customWidth="1"/>
    <col min="16134" max="16134" width="8.5703125" style="1" customWidth="1"/>
    <col min="16135" max="16135" width="7.85546875" style="1" customWidth="1"/>
    <col min="16136" max="16136" width="9.140625" style="1" customWidth="1"/>
    <col min="16137" max="16137" width="7.85546875" style="1" customWidth="1"/>
    <col min="16138" max="16138" width="9.140625" style="1" customWidth="1"/>
    <col min="16139" max="16139" width="7.85546875" style="1" customWidth="1"/>
    <col min="16140" max="16140" width="9.140625" style="1" customWidth="1"/>
    <col min="16141" max="16141" width="7.85546875" style="1" customWidth="1"/>
    <col min="16142" max="16142" width="9.140625" style="1" customWidth="1"/>
    <col min="16143" max="16143" width="8.42578125" style="1" customWidth="1"/>
    <col min="16144" max="16384" width="9.140625" style="1"/>
  </cols>
  <sheetData>
    <row r="1" spans="1:21" ht="15.75">
      <c r="C1" s="23"/>
      <c r="E1" s="24"/>
      <c r="F1" s="1"/>
      <c r="H1" s="1"/>
      <c r="I1" s="24"/>
      <c r="J1" s="1"/>
      <c r="L1" s="26"/>
      <c r="M1" s="24"/>
      <c r="N1" s="4" t="s">
        <v>0</v>
      </c>
    </row>
    <row r="2" spans="1:21" s="28" customFormat="1" ht="16.5">
      <c r="A2" s="79" t="s">
        <v>90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27"/>
      <c r="Q2" s="27"/>
      <c r="R2" s="27"/>
      <c r="S2" s="27"/>
      <c r="T2" s="27"/>
      <c r="U2" s="27"/>
    </row>
    <row r="3" spans="1:21" s="28" customFormat="1" ht="16.5">
      <c r="A3" s="79" t="s">
        <v>79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27"/>
      <c r="Q3" s="27"/>
      <c r="R3" s="27"/>
      <c r="S3" s="27"/>
      <c r="T3" s="27"/>
      <c r="U3" s="27"/>
    </row>
    <row r="4" spans="1:21" ht="7.5" customHeight="1">
      <c r="A4" s="29"/>
    </row>
    <row r="5" spans="1:21" ht="18.75" customHeight="1">
      <c r="A5" s="80" t="s">
        <v>1</v>
      </c>
      <c r="B5" s="80" t="s">
        <v>2</v>
      </c>
      <c r="C5" s="7" t="s">
        <v>3</v>
      </c>
      <c r="D5" s="85" t="s">
        <v>91</v>
      </c>
      <c r="E5" s="86"/>
      <c r="F5" s="86"/>
      <c r="G5" s="86"/>
      <c r="H5" s="86"/>
      <c r="I5" s="87"/>
      <c r="J5" s="85"/>
      <c r="K5" s="86"/>
      <c r="L5" s="86"/>
      <c r="M5" s="86"/>
      <c r="N5" s="86"/>
      <c r="O5" s="87"/>
    </row>
    <row r="6" spans="1:21" ht="16.5">
      <c r="A6" s="81"/>
      <c r="B6" s="83"/>
      <c r="C6" s="8" t="s">
        <v>6</v>
      </c>
      <c r="D6" s="122" t="s">
        <v>7</v>
      </c>
      <c r="E6" s="123"/>
      <c r="F6" s="122" t="s">
        <v>8</v>
      </c>
      <c r="G6" s="123" t="s">
        <v>9</v>
      </c>
      <c r="H6" s="122" t="s">
        <v>10</v>
      </c>
      <c r="I6" s="123" t="s">
        <v>11</v>
      </c>
      <c r="J6" s="122" t="s">
        <v>7</v>
      </c>
      <c r="K6" s="123"/>
      <c r="L6" s="122" t="s">
        <v>8</v>
      </c>
      <c r="M6" s="123" t="s">
        <v>9</v>
      </c>
      <c r="N6" s="122" t="s">
        <v>10</v>
      </c>
      <c r="O6" s="123" t="s">
        <v>11</v>
      </c>
    </row>
    <row r="7" spans="1:21" ht="16.5">
      <c r="A7" s="82"/>
      <c r="B7" s="84"/>
      <c r="C7" s="9"/>
      <c r="D7" s="20" t="s">
        <v>12</v>
      </c>
      <c r="E7" s="21" t="s">
        <v>13</v>
      </c>
      <c r="F7" s="20" t="s">
        <v>12</v>
      </c>
      <c r="G7" s="21" t="s">
        <v>13</v>
      </c>
      <c r="H7" s="20" t="s">
        <v>12</v>
      </c>
      <c r="I7" s="21" t="s">
        <v>13</v>
      </c>
      <c r="J7" s="20" t="s">
        <v>12</v>
      </c>
      <c r="K7" s="21" t="s">
        <v>13</v>
      </c>
      <c r="L7" s="22" t="s">
        <v>12</v>
      </c>
      <c r="M7" s="21" t="s">
        <v>13</v>
      </c>
      <c r="N7" s="20" t="s">
        <v>12</v>
      </c>
      <c r="O7" s="21" t="s">
        <v>13</v>
      </c>
    </row>
    <row r="8" spans="1:21" ht="16.5">
      <c r="A8" s="11">
        <v>1</v>
      </c>
      <c r="B8" s="65" t="s">
        <v>22</v>
      </c>
      <c r="C8" s="31">
        <f t="shared" ref="C8:C13" si="0">D8+F8+H8</f>
        <v>19</v>
      </c>
      <c r="D8" s="34">
        <v>7</v>
      </c>
      <c r="E8" s="32">
        <f t="shared" ref="E8:E13" si="1">D8/C8*100</f>
        <v>36.84210526315789</v>
      </c>
      <c r="F8" s="14">
        <v>12</v>
      </c>
      <c r="G8" s="32">
        <f t="shared" ref="G8:G13" si="2">F8/C8*100</f>
        <v>63.157894736842103</v>
      </c>
      <c r="H8" s="14"/>
      <c r="I8" s="32">
        <f t="shared" ref="I8:I13" si="3">H8/C8*100</f>
        <v>0</v>
      </c>
      <c r="J8" s="14"/>
      <c r="K8" s="32">
        <f t="shared" ref="K8:K13" si="4">J8/C8*100</f>
        <v>0</v>
      </c>
      <c r="L8" s="15"/>
      <c r="M8" s="32">
        <f t="shared" ref="M8:M13" si="5">L8/C8*100</f>
        <v>0</v>
      </c>
      <c r="N8" s="16"/>
      <c r="O8" s="32">
        <f t="shared" ref="O8:O13" si="6">N8/C8*100</f>
        <v>0</v>
      </c>
    </row>
    <row r="9" spans="1:21" ht="16.5">
      <c r="A9" s="12">
        <v>2</v>
      </c>
      <c r="B9" s="65" t="s">
        <v>23</v>
      </c>
      <c r="C9" s="31">
        <f t="shared" si="0"/>
        <v>22</v>
      </c>
      <c r="D9" s="17">
        <v>10</v>
      </c>
      <c r="E9" s="32">
        <f t="shared" si="1"/>
        <v>45.454545454545453</v>
      </c>
      <c r="F9" s="14">
        <v>12</v>
      </c>
      <c r="G9" s="32">
        <f t="shared" si="2"/>
        <v>54.54545454545454</v>
      </c>
      <c r="H9" s="14"/>
      <c r="I9" s="32">
        <f t="shared" si="3"/>
        <v>0</v>
      </c>
      <c r="J9" s="14"/>
      <c r="K9" s="32">
        <f t="shared" si="4"/>
        <v>0</v>
      </c>
      <c r="L9" s="15"/>
      <c r="M9" s="32">
        <f t="shared" si="5"/>
        <v>0</v>
      </c>
      <c r="N9" s="16"/>
      <c r="O9" s="32">
        <f t="shared" si="6"/>
        <v>0</v>
      </c>
    </row>
    <row r="10" spans="1:21" ht="16.5">
      <c r="A10" s="124">
        <v>3</v>
      </c>
      <c r="B10" s="125" t="s">
        <v>24</v>
      </c>
      <c r="C10" s="126">
        <f t="shared" si="0"/>
        <v>28</v>
      </c>
      <c r="D10" s="127">
        <v>10</v>
      </c>
      <c r="E10" s="128">
        <f t="shared" si="1"/>
        <v>35.714285714285715</v>
      </c>
      <c r="F10" s="129">
        <v>18</v>
      </c>
      <c r="G10" s="128">
        <f t="shared" si="2"/>
        <v>64.285714285714292</v>
      </c>
      <c r="H10" s="129"/>
      <c r="I10" s="128">
        <f t="shared" si="3"/>
        <v>0</v>
      </c>
      <c r="J10" s="130"/>
      <c r="K10" s="131">
        <f t="shared" si="4"/>
        <v>0</v>
      </c>
      <c r="L10" s="132"/>
      <c r="M10" s="131">
        <f t="shared" si="5"/>
        <v>0</v>
      </c>
      <c r="N10" s="133"/>
      <c r="O10" s="131">
        <f t="shared" si="6"/>
        <v>0</v>
      </c>
    </row>
    <row r="11" spans="1:21" ht="16.5">
      <c r="A11" s="12">
        <v>4</v>
      </c>
      <c r="B11" s="65" t="s">
        <v>25</v>
      </c>
      <c r="C11" s="31">
        <f t="shared" si="0"/>
        <v>20</v>
      </c>
      <c r="D11" s="34">
        <v>7</v>
      </c>
      <c r="E11" s="32">
        <f t="shared" si="1"/>
        <v>35</v>
      </c>
      <c r="F11" s="14">
        <v>13</v>
      </c>
      <c r="G11" s="32">
        <f t="shared" si="2"/>
        <v>65</v>
      </c>
      <c r="H11" s="14"/>
      <c r="I11" s="32">
        <f t="shared" si="3"/>
        <v>0</v>
      </c>
      <c r="J11" s="14"/>
      <c r="K11" s="32">
        <f t="shared" si="4"/>
        <v>0</v>
      </c>
      <c r="L11" s="15"/>
      <c r="M11" s="32">
        <f t="shared" si="5"/>
        <v>0</v>
      </c>
      <c r="N11" s="14"/>
      <c r="O11" s="32">
        <f t="shared" si="6"/>
        <v>0</v>
      </c>
    </row>
    <row r="12" spans="1:21" ht="16.5">
      <c r="A12" s="12">
        <v>5</v>
      </c>
      <c r="B12" s="65" t="s">
        <v>38</v>
      </c>
      <c r="C12" s="31">
        <f t="shared" si="0"/>
        <v>20</v>
      </c>
      <c r="D12" s="34">
        <v>7</v>
      </c>
      <c r="E12" s="32">
        <f t="shared" si="1"/>
        <v>35</v>
      </c>
      <c r="F12" s="14">
        <v>13</v>
      </c>
      <c r="G12" s="32">
        <f t="shared" si="2"/>
        <v>65</v>
      </c>
      <c r="H12" s="14"/>
      <c r="I12" s="32">
        <f t="shared" si="3"/>
        <v>0</v>
      </c>
      <c r="J12" s="14"/>
      <c r="K12" s="32">
        <f t="shared" si="4"/>
        <v>0</v>
      </c>
      <c r="L12" s="15"/>
      <c r="M12" s="32">
        <f t="shared" si="5"/>
        <v>0</v>
      </c>
      <c r="N12" s="16"/>
      <c r="O12" s="32">
        <f t="shared" si="6"/>
        <v>0</v>
      </c>
    </row>
    <row r="13" spans="1:21" ht="16.5">
      <c r="A13" s="12">
        <v>6</v>
      </c>
      <c r="B13" s="65" t="s">
        <v>26</v>
      </c>
      <c r="C13" s="31">
        <f t="shared" si="0"/>
        <v>23</v>
      </c>
      <c r="D13" s="34">
        <v>10</v>
      </c>
      <c r="E13" s="32">
        <f t="shared" si="1"/>
        <v>43.478260869565219</v>
      </c>
      <c r="F13" s="14">
        <v>13</v>
      </c>
      <c r="G13" s="32">
        <f t="shared" si="2"/>
        <v>56.521739130434781</v>
      </c>
      <c r="H13" s="14"/>
      <c r="I13" s="32">
        <f t="shared" si="3"/>
        <v>0</v>
      </c>
      <c r="J13" s="14"/>
      <c r="K13" s="32">
        <f t="shared" si="4"/>
        <v>0</v>
      </c>
      <c r="L13" s="15"/>
      <c r="M13" s="32">
        <f t="shared" si="5"/>
        <v>0</v>
      </c>
      <c r="N13" s="14"/>
      <c r="O13" s="32">
        <f t="shared" si="6"/>
        <v>0</v>
      </c>
    </row>
    <row r="14" spans="1:21" ht="16.5">
      <c r="A14" s="12">
        <v>7</v>
      </c>
      <c r="B14" s="65" t="s">
        <v>27</v>
      </c>
      <c r="C14" s="31">
        <f>D14+F14+H14</f>
        <v>23</v>
      </c>
      <c r="D14" s="17">
        <v>9</v>
      </c>
      <c r="E14" s="32">
        <f>D14/C14*100</f>
        <v>39.130434782608695</v>
      </c>
      <c r="F14" s="14">
        <v>14</v>
      </c>
      <c r="G14" s="32">
        <f>F14/C14*100</f>
        <v>60.869565217391312</v>
      </c>
      <c r="H14" s="14"/>
      <c r="I14" s="32">
        <f>H14/C14*100</f>
        <v>0</v>
      </c>
      <c r="J14" s="14"/>
      <c r="K14" s="32">
        <f>J14/C14*100</f>
        <v>0</v>
      </c>
      <c r="L14" s="15"/>
      <c r="M14" s="32">
        <f>L14/C14*100</f>
        <v>0</v>
      </c>
      <c r="N14" s="16"/>
      <c r="O14" s="32">
        <f>N14/C14*100</f>
        <v>0</v>
      </c>
    </row>
    <row r="15" spans="1:21" ht="16.5">
      <c r="A15" s="124">
        <v>8</v>
      </c>
      <c r="B15" s="125" t="s">
        <v>28</v>
      </c>
      <c r="C15" s="126">
        <f t="shared" ref="C15" si="7">D15+F15+H15</f>
        <v>19</v>
      </c>
      <c r="D15" s="134">
        <v>9</v>
      </c>
      <c r="E15" s="128">
        <f t="shared" ref="E15" si="8">D15/C15*100</f>
        <v>47.368421052631575</v>
      </c>
      <c r="F15" s="129">
        <v>10</v>
      </c>
      <c r="G15" s="128">
        <f t="shared" ref="G15" si="9">F15/C15*100</f>
        <v>52.631578947368418</v>
      </c>
      <c r="H15" s="129"/>
      <c r="I15" s="128">
        <f t="shared" ref="I15" si="10">H15/C15*100</f>
        <v>0</v>
      </c>
      <c r="J15" s="130"/>
      <c r="K15" s="131">
        <f t="shared" ref="K15" si="11">J15/C15*100</f>
        <v>0</v>
      </c>
      <c r="L15" s="132"/>
      <c r="M15" s="131">
        <f t="shared" ref="M15" si="12">L15/C15*100</f>
        <v>0</v>
      </c>
      <c r="N15" s="133"/>
      <c r="O15" s="131">
        <f t="shared" ref="O15" si="13">N15/C15*100</f>
        <v>0</v>
      </c>
    </row>
    <row r="16" spans="1:21" ht="16.5">
      <c r="A16" s="124">
        <v>9</v>
      </c>
      <c r="B16" s="125" t="s">
        <v>45</v>
      </c>
      <c r="C16" s="126">
        <f>D16+F16+H16</f>
        <v>21</v>
      </c>
      <c r="D16" s="135">
        <v>10</v>
      </c>
      <c r="E16" s="128">
        <f>D16/C16*100</f>
        <v>47.619047619047613</v>
      </c>
      <c r="F16" s="129">
        <v>11</v>
      </c>
      <c r="G16" s="128">
        <f>F16/C16*100</f>
        <v>52.380952380952387</v>
      </c>
      <c r="H16" s="129"/>
      <c r="I16" s="128">
        <f>H16/C16*100</f>
        <v>0</v>
      </c>
      <c r="J16" s="130"/>
      <c r="K16" s="131">
        <f>J16/C16*100</f>
        <v>0</v>
      </c>
      <c r="L16" s="132"/>
      <c r="M16" s="131">
        <f>L16/C16*100</f>
        <v>0</v>
      </c>
      <c r="N16" s="133"/>
      <c r="O16" s="131">
        <f>N16/C16*100</f>
        <v>0</v>
      </c>
      <c r="R16" s="35"/>
    </row>
    <row r="17" spans="1:15" ht="16.5">
      <c r="A17" s="12">
        <v>10</v>
      </c>
      <c r="B17" s="65" t="s">
        <v>83</v>
      </c>
      <c r="C17" s="31">
        <f t="shared" ref="C17:C21" si="14">D17+F17+H17</f>
        <v>28</v>
      </c>
      <c r="D17" s="34">
        <v>10</v>
      </c>
      <c r="E17" s="32">
        <f t="shared" ref="E17:E21" si="15">D17/C17*100</f>
        <v>35.714285714285715</v>
      </c>
      <c r="F17" s="14">
        <v>18</v>
      </c>
      <c r="G17" s="32">
        <f t="shared" ref="G17:G21" si="16">F17/C17*100</f>
        <v>64.285714285714292</v>
      </c>
      <c r="H17" s="14"/>
      <c r="I17" s="32">
        <f t="shared" ref="I17:I21" si="17">H17/C17*100</f>
        <v>0</v>
      </c>
      <c r="J17" s="14"/>
      <c r="K17" s="32">
        <f t="shared" ref="K17:K21" si="18">J17/C17*100</f>
        <v>0</v>
      </c>
      <c r="L17" s="15"/>
      <c r="M17" s="32">
        <f t="shared" ref="M17:M21" si="19">L17/C17*100</f>
        <v>0</v>
      </c>
      <c r="N17" s="16"/>
      <c r="O17" s="32">
        <f t="shared" ref="O17:O21" si="20">N17/C17*100</f>
        <v>0</v>
      </c>
    </row>
    <row r="18" spans="1:15" ht="16.5">
      <c r="A18" s="12">
        <v>11</v>
      </c>
      <c r="B18" s="65" t="s">
        <v>84</v>
      </c>
      <c r="C18" s="31">
        <f t="shared" si="14"/>
        <v>29</v>
      </c>
      <c r="D18" s="17">
        <v>11</v>
      </c>
      <c r="E18" s="32">
        <f t="shared" si="15"/>
        <v>37.931034482758619</v>
      </c>
      <c r="F18" s="14">
        <v>18</v>
      </c>
      <c r="G18" s="32">
        <f t="shared" si="16"/>
        <v>62.068965517241381</v>
      </c>
      <c r="H18" s="14"/>
      <c r="I18" s="32">
        <f t="shared" si="17"/>
        <v>0</v>
      </c>
      <c r="J18" s="14"/>
      <c r="K18" s="32">
        <f t="shared" si="18"/>
        <v>0</v>
      </c>
      <c r="L18" s="15"/>
      <c r="M18" s="32">
        <f t="shared" si="19"/>
        <v>0</v>
      </c>
      <c r="N18" s="16"/>
      <c r="O18" s="32">
        <f t="shared" si="20"/>
        <v>0</v>
      </c>
    </row>
    <row r="19" spans="1:15" ht="16.5">
      <c r="A19" s="12">
        <v>12</v>
      </c>
      <c r="B19" s="65" t="s">
        <v>29</v>
      </c>
      <c r="C19" s="31">
        <f t="shared" si="14"/>
        <v>18</v>
      </c>
      <c r="D19" s="34">
        <v>8</v>
      </c>
      <c r="E19" s="32">
        <f t="shared" si="15"/>
        <v>44.444444444444443</v>
      </c>
      <c r="F19" s="14">
        <v>10</v>
      </c>
      <c r="G19" s="32">
        <f t="shared" si="16"/>
        <v>55.555555555555557</v>
      </c>
      <c r="H19" s="14"/>
      <c r="I19" s="32">
        <f t="shared" si="17"/>
        <v>0</v>
      </c>
      <c r="J19" s="14"/>
      <c r="K19" s="32">
        <f t="shared" si="18"/>
        <v>0</v>
      </c>
      <c r="L19" s="15"/>
      <c r="M19" s="32">
        <f t="shared" si="19"/>
        <v>0</v>
      </c>
      <c r="N19" s="16"/>
      <c r="O19" s="32">
        <f t="shared" si="20"/>
        <v>0</v>
      </c>
    </row>
    <row r="20" spans="1:15" ht="16.5">
      <c r="A20" s="12">
        <v>13</v>
      </c>
      <c r="B20" s="65" t="s">
        <v>30</v>
      </c>
      <c r="C20" s="31">
        <f t="shared" si="14"/>
        <v>17</v>
      </c>
      <c r="D20" s="17">
        <v>7</v>
      </c>
      <c r="E20" s="32">
        <f t="shared" si="15"/>
        <v>41.17647058823529</v>
      </c>
      <c r="F20" s="14">
        <v>10</v>
      </c>
      <c r="G20" s="32">
        <f t="shared" si="16"/>
        <v>58.82352941176471</v>
      </c>
      <c r="H20" s="14"/>
      <c r="I20" s="32">
        <f t="shared" si="17"/>
        <v>0</v>
      </c>
      <c r="J20" s="14"/>
      <c r="K20" s="32">
        <f t="shared" si="18"/>
        <v>0</v>
      </c>
      <c r="L20" s="15"/>
      <c r="M20" s="32">
        <f t="shared" si="19"/>
        <v>0</v>
      </c>
      <c r="N20" s="16"/>
      <c r="O20" s="32">
        <f t="shared" si="20"/>
        <v>0</v>
      </c>
    </row>
    <row r="21" spans="1:15" ht="16.5">
      <c r="A21" s="124">
        <v>14</v>
      </c>
      <c r="B21" s="125" t="s">
        <v>31</v>
      </c>
      <c r="C21" s="126">
        <f t="shared" si="14"/>
        <v>19</v>
      </c>
      <c r="D21" s="135">
        <v>9</v>
      </c>
      <c r="E21" s="128">
        <f t="shared" si="15"/>
        <v>47.368421052631575</v>
      </c>
      <c r="F21" s="129">
        <v>10</v>
      </c>
      <c r="G21" s="128">
        <f t="shared" si="16"/>
        <v>52.631578947368418</v>
      </c>
      <c r="H21" s="129"/>
      <c r="I21" s="128">
        <f t="shared" si="17"/>
        <v>0</v>
      </c>
      <c r="J21" s="130"/>
      <c r="K21" s="131">
        <f t="shared" si="18"/>
        <v>0</v>
      </c>
      <c r="L21" s="132"/>
      <c r="M21" s="131">
        <f t="shared" si="19"/>
        <v>0</v>
      </c>
      <c r="N21" s="133"/>
      <c r="O21" s="131">
        <f t="shared" si="20"/>
        <v>0</v>
      </c>
    </row>
    <row r="22" spans="1:15" ht="16.5">
      <c r="A22" s="12">
        <v>15</v>
      </c>
      <c r="B22" s="65" t="s">
        <v>92</v>
      </c>
      <c r="C22" s="31">
        <f t="shared" ref="C22" si="21">D22+F22+H22</f>
        <v>31</v>
      </c>
      <c r="D22" s="34">
        <v>12</v>
      </c>
      <c r="E22" s="32">
        <f t="shared" ref="E22" si="22">D22/C22*100</f>
        <v>38.70967741935484</v>
      </c>
      <c r="F22" s="14">
        <v>19</v>
      </c>
      <c r="G22" s="32">
        <f t="shared" ref="G22" si="23">F22/C22*100</f>
        <v>61.29032258064516</v>
      </c>
      <c r="H22" s="14"/>
      <c r="I22" s="32">
        <f t="shared" ref="I22" si="24">H22/C22*100</f>
        <v>0</v>
      </c>
      <c r="J22" s="14"/>
      <c r="K22" s="32">
        <f t="shared" ref="K22" si="25">J22/C22*100</f>
        <v>0</v>
      </c>
      <c r="L22" s="15"/>
      <c r="M22" s="32">
        <f t="shared" ref="M22" si="26">L22/C22*100</f>
        <v>0</v>
      </c>
      <c r="N22" s="14"/>
      <c r="O22" s="32">
        <f t="shared" ref="O22" si="27">N22/C22*100</f>
        <v>0</v>
      </c>
    </row>
    <row r="23" spans="1:15" ht="15.75">
      <c r="A23" s="93" t="s">
        <v>32</v>
      </c>
      <c r="B23" s="93"/>
      <c r="C23" s="36">
        <f>SUM(C8:C22)</f>
        <v>337</v>
      </c>
      <c r="D23" s="36">
        <f>SUM(D8:D22)</f>
        <v>136</v>
      </c>
      <c r="E23" s="37">
        <f>D23/C23*100</f>
        <v>40.35608308605341</v>
      </c>
      <c r="F23" s="36">
        <f>SUM(F8:F22)</f>
        <v>201</v>
      </c>
      <c r="G23" s="37">
        <f>F23/C23*100</f>
        <v>59.64391691394659</v>
      </c>
      <c r="H23" s="36">
        <f>SUM(H8:H22)</f>
        <v>0</v>
      </c>
      <c r="I23" s="37">
        <f>H23/C23*100</f>
        <v>0</v>
      </c>
      <c r="J23" s="36">
        <f>SUM(J8:J22)</f>
        <v>0</v>
      </c>
      <c r="K23" s="37">
        <f>J23/C23*100</f>
        <v>0</v>
      </c>
      <c r="L23" s="38">
        <f>SUM(L8:L22)</f>
        <v>0</v>
      </c>
      <c r="M23" s="37">
        <f>L23/C23*100</f>
        <v>0</v>
      </c>
      <c r="N23" s="36">
        <f>SUM(N8:N22)</f>
        <v>0</v>
      </c>
      <c r="O23" s="37">
        <f>N23/C23*100</f>
        <v>0</v>
      </c>
    </row>
    <row r="25" spans="1:15" ht="15.75">
      <c r="E25" s="24"/>
      <c r="F25" s="1"/>
      <c r="G25" s="24"/>
      <c r="H25" s="1"/>
      <c r="I25" s="24"/>
      <c r="J25" s="94" t="s">
        <v>99</v>
      </c>
      <c r="K25" s="94"/>
      <c r="L25" s="94"/>
      <c r="M25" s="94"/>
      <c r="N25" s="94"/>
      <c r="O25" s="94"/>
    </row>
    <row r="26" spans="1:15" ht="16.5">
      <c r="B26" s="19" t="s">
        <v>33</v>
      </c>
      <c r="D26" s="1"/>
      <c r="E26" s="24"/>
      <c r="F26" s="1"/>
      <c r="G26" s="24"/>
      <c r="H26" s="1"/>
      <c r="I26" s="24"/>
      <c r="J26" s="79" t="s">
        <v>34</v>
      </c>
      <c r="K26" s="79"/>
      <c r="L26" s="79"/>
      <c r="M26" s="79"/>
      <c r="N26" s="79"/>
      <c r="O26" s="79"/>
    </row>
    <row r="31" spans="1:15" ht="15.75">
      <c r="J31" s="95" t="s">
        <v>35</v>
      </c>
      <c r="K31" s="95"/>
      <c r="L31" s="95"/>
      <c r="M31" s="95"/>
      <c r="N31" s="95"/>
      <c r="O31" s="95"/>
    </row>
    <row r="44" spans="1:1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>
      <c r="D45" s="1"/>
      <c r="E45" s="1"/>
      <c r="F45" s="1"/>
      <c r="G45" s="1"/>
      <c r="H45" s="1"/>
      <c r="I45" s="1"/>
      <c r="J45" s="68"/>
      <c r="K45" s="68"/>
      <c r="L45" s="68"/>
      <c r="M45" s="68"/>
      <c r="N45" s="68"/>
      <c r="O45" s="68"/>
    </row>
    <row r="46" spans="1:15" ht="16.5">
      <c r="A46" s="79" t="s">
        <v>47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ht="16.5">
      <c r="A47" s="79" t="s">
        <v>36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</row>
    <row r="48" spans="1:15" ht="16.5" customHeight="1">
      <c r="A48" s="80" t="s">
        <v>1</v>
      </c>
      <c r="B48" s="80" t="s">
        <v>2</v>
      </c>
      <c r="C48" s="90" t="s">
        <v>3</v>
      </c>
      <c r="D48" s="85" t="s">
        <v>48</v>
      </c>
      <c r="E48" s="86"/>
      <c r="F48" s="86"/>
      <c r="G48" s="86"/>
      <c r="H48" s="86"/>
      <c r="I48" s="87"/>
      <c r="J48" s="85"/>
      <c r="K48" s="86"/>
      <c r="L48" s="86"/>
      <c r="M48" s="86"/>
      <c r="N48" s="86"/>
      <c r="O48" s="87"/>
    </row>
    <row r="49" spans="1:15" ht="16.5" customHeight="1">
      <c r="A49" s="81"/>
      <c r="B49" s="83"/>
      <c r="C49" s="91"/>
      <c r="D49" s="88" t="s">
        <v>7</v>
      </c>
      <c r="E49" s="89"/>
      <c r="F49" s="88" t="s">
        <v>8</v>
      </c>
      <c r="G49" s="89" t="s">
        <v>9</v>
      </c>
      <c r="H49" s="88" t="s">
        <v>10</v>
      </c>
      <c r="I49" s="89" t="s">
        <v>11</v>
      </c>
      <c r="J49" s="88" t="s">
        <v>7</v>
      </c>
      <c r="K49" s="89"/>
      <c r="L49" s="88" t="s">
        <v>8</v>
      </c>
      <c r="M49" s="89" t="s">
        <v>9</v>
      </c>
      <c r="N49" s="88" t="s">
        <v>10</v>
      </c>
      <c r="O49" s="89" t="s">
        <v>11</v>
      </c>
    </row>
    <row r="50" spans="1:15" ht="16.5" customHeight="1">
      <c r="A50" s="82"/>
      <c r="B50" s="84"/>
      <c r="C50" s="92"/>
      <c r="D50" s="20" t="s">
        <v>12</v>
      </c>
      <c r="E50" s="21" t="s">
        <v>13</v>
      </c>
      <c r="F50" s="20" t="s">
        <v>12</v>
      </c>
      <c r="G50" s="21" t="s">
        <v>13</v>
      </c>
      <c r="H50" s="20" t="s">
        <v>12</v>
      </c>
      <c r="I50" s="21" t="s">
        <v>13</v>
      </c>
      <c r="J50" s="20" t="s">
        <v>12</v>
      </c>
      <c r="K50" s="21" t="s">
        <v>13</v>
      </c>
      <c r="L50" s="22" t="s">
        <v>12</v>
      </c>
      <c r="M50" s="21" t="s">
        <v>13</v>
      </c>
      <c r="N50" s="20" t="s">
        <v>12</v>
      </c>
      <c r="O50" s="21" t="s">
        <v>13</v>
      </c>
    </row>
    <row r="51" spans="1:15" ht="18.75" customHeight="1">
      <c r="A51" s="11">
        <v>1</v>
      </c>
      <c r="B51" s="66" t="s">
        <v>14</v>
      </c>
      <c r="C51" s="67"/>
      <c r="D51" s="17"/>
      <c r="E51" s="32"/>
      <c r="F51" s="14"/>
      <c r="G51" s="32"/>
      <c r="H51" s="14"/>
      <c r="I51" s="32"/>
      <c r="J51" s="14"/>
      <c r="K51" s="32"/>
      <c r="L51" s="15"/>
      <c r="M51" s="32"/>
      <c r="N51" s="16"/>
      <c r="O51" s="32"/>
    </row>
    <row r="52" spans="1:15" ht="18.75" customHeight="1">
      <c r="A52" s="12">
        <v>2</v>
      </c>
      <c r="B52" s="65" t="s">
        <v>15</v>
      </c>
      <c r="C52" s="31"/>
      <c r="D52" s="33"/>
      <c r="E52" s="32"/>
      <c r="F52" s="14"/>
      <c r="G52" s="32"/>
      <c r="H52" s="14"/>
      <c r="I52" s="32"/>
      <c r="J52" s="14"/>
      <c r="K52" s="32"/>
      <c r="L52" s="15"/>
      <c r="M52" s="32"/>
      <c r="N52" s="16"/>
      <c r="O52" s="32"/>
    </row>
    <row r="53" spans="1:15" ht="18.75" customHeight="1">
      <c r="A53" s="12">
        <v>3</v>
      </c>
      <c r="B53" s="65" t="s">
        <v>16</v>
      </c>
      <c r="C53" s="31"/>
      <c r="D53" s="17"/>
      <c r="E53" s="32"/>
      <c r="F53" s="14"/>
      <c r="G53" s="32"/>
      <c r="H53" s="14"/>
      <c r="I53" s="32"/>
      <c r="J53" s="14"/>
      <c r="K53" s="32"/>
      <c r="L53" s="15"/>
      <c r="M53" s="32"/>
      <c r="N53" s="16"/>
      <c r="O53" s="32"/>
    </row>
    <row r="54" spans="1:15" ht="18.75" customHeight="1">
      <c r="A54" s="12">
        <v>4</v>
      </c>
      <c r="B54" s="65" t="s">
        <v>17</v>
      </c>
      <c r="C54" s="31"/>
      <c r="D54" s="34"/>
      <c r="E54" s="32"/>
      <c r="F54" s="14"/>
      <c r="G54" s="32"/>
      <c r="H54" s="14"/>
      <c r="I54" s="32"/>
      <c r="J54" s="14"/>
      <c r="K54" s="32"/>
      <c r="L54" s="15"/>
      <c r="M54" s="32"/>
      <c r="N54" s="16"/>
      <c r="O54" s="32"/>
    </row>
    <row r="55" spans="1:15" ht="18.75" customHeight="1">
      <c r="A55" s="12">
        <v>5</v>
      </c>
      <c r="B55" s="65" t="s">
        <v>18</v>
      </c>
      <c r="C55" s="31"/>
      <c r="D55" s="17"/>
      <c r="E55" s="32"/>
      <c r="F55" s="14"/>
      <c r="G55" s="32"/>
      <c r="H55" s="14"/>
      <c r="I55" s="32"/>
      <c r="J55" s="14"/>
      <c r="K55" s="32"/>
      <c r="L55" s="15"/>
      <c r="M55" s="32"/>
      <c r="N55" s="16"/>
      <c r="O55" s="32"/>
    </row>
    <row r="56" spans="1:15" ht="18.75" customHeight="1">
      <c r="A56" s="12">
        <v>6</v>
      </c>
      <c r="B56" s="65" t="s">
        <v>19</v>
      </c>
      <c r="C56" s="31"/>
      <c r="D56" s="17"/>
      <c r="E56" s="32"/>
      <c r="F56" s="14"/>
      <c r="G56" s="32"/>
      <c r="H56" s="14"/>
      <c r="I56" s="32"/>
      <c r="J56" s="14"/>
      <c r="K56" s="32"/>
      <c r="L56" s="15"/>
      <c r="M56" s="32"/>
      <c r="N56" s="16"/>
      <c r="O56" s="32"/>
    </row>
    <row r="57" spans="1:15" ht="18.75" customHeight="1">
      <c r="A57" s="12">
        <v>7</v>
      </c>
      <c r="B57" s="65" t="s">
        <v>20</v>
      </c>
      <c r="C57" s="31"/>
      <c r="D57" s="33"/>
      <c r="E57" s="32"/>
      <c r="F57" s="14"/>
      <c r="G57" s="32"/>
      <c r="H57" s="14"/>
      <c r="I57" s="32"/>
      <c r="J57" s="14"/>
      <c r="K57" s="32"/>
      <c r="L57" s="15"/>
      <c r="M57" s="32"/>
      <c r="N57" s="16"/>
      <c r="O57" s="32"/>
    </row>
    <row r="58" spans="1:15" ht="18.75" customHeight="1">
      <c r="A58" s="12">
        <v>8</v>
      </c>
      <c r="B58" s="65" t="s">
        <v>21</v>
      </c>
      <c r="C58" s="31"/>
      <c r="D58" s="17"/>
      <c r="E58" s="32"/>
      <c r="F58" s="14"/>
      <c r="G58" s="32"/>
      <c r="H58" s="14"/>
      <c r="I58" s="32"/>
      <c r="J58" s="14"/>
      <c r="K58" s="32"/>
      <c r="L58" s="15"/>
      <c r="M58" s="32"/>
      <c r="N58" s="16"/>
      <c r="O58" s="32"/>
    </row>
    <row r="59" spans="1:15" ht="18.75" customHeight="1">
      <c r="A59" s="12">
        <v>9</v>
      </c>
      <c r="B59" s="65" t="s">
        <v>22</v>
      </c>
      <c r="C59" s="31"/>
      <c r="D59" s="34"/>
      <c r="E59" s="32"/>
      <c r="F59" s="14"/>
      <c r="G59" s="32"/>
      <c r="H59" s="14"/>
      <c r="I59" s="32"/>
      <c r="J59" s="14"/>
      <c r="K59" s="32"/>
      <c r="L59" s="15"/>
      <c r="M59" s="32"/>
      <c r="N59" s="16"/>
      <c r="O59" s="32"/>
    </row>
    <row r="60" spans="1:15" ht="18.75" customHeight="1">
      <c r="A60" s="12">
        <v>10</v>
      </c>
      <c r="B60" s="65" t="s">
        <v>23</v>
      </c>
      <c r="C60" s="31"/>
      <c r="D60" s="17"/>
      <c r="E60" s="32"/>
      <c r="F60" s="14"/>
      <c r="G60" s="32"/>
      <c r="H60" s="14"/>
      <c r="I60" s="32"/>
      <c r="J60" s="14"/>
      <c r="K60" s="32"/>
      <c r="L60" s="15"/>
      <c r="M60" s="32"/>
      <c r="N60" s="16"/>
      <c r="O60" s="32"/>
    </row>
    <row r="61" spans="1:15" ht="18.75" customHeight="1">
      <c r="A61" s="12">
        <v>11</v>
      </c>
      <c r="B61" s="65" t="s">
        <v>24</v>
      </c>
      <c r="C61" s="31"/>
      <c r="D61" s="34"/>
      <c r="E61" s="32"/>
      <c r="F61" s="14"/>
      <c r="G61" s="32"/>
      <c r="H61" s="14"/>
      <c r="I61" s="32"/>
      <c r="J61" s="14"/>
      <c r="K61" s="32"/>
      <c r="L61" s="15"/>
      <c r="M61" s="32"/>
      <c r="N61" s="16"/>
      <c r="O61" s="32"/>
    </row>
    <row r="62" spans="1:15" ht="18.75" customHeight="1">
      <c r="A62" s="12">
        <v>12</v>
      </c>
      <c r="B62" s="65" t="s">
        <v>25</v>
      </c>
      <c r="C62" s="31"/>
      <c r="D62" s="34"/>
      <c r="E62" s="32"/>
      <c r="F62" s="14"/>
      <c r="G62" s="32"/>
      <c r="H62" s="14"/>
      <c r="I62" s="32"/>
      <c r="J62" s="14"/>
      <c r="K62" s="32"/>
      <c r="L62" s="15"/>
      <c r="M62" s="32"/>
      <c r="N62" s="14"/>
      <c r="O62" s="32"/>
    </row>
    <row r="63" spans="1:15" ht="18.75" customHeight="1">
      <c r="A63" s="12">
        <v>13</v>
      </c>
      <c r="B63" s="65" t="s">
        <v>38</v>
      </c>
      <c r="C63" s="31"/>
      <c r="D63" s="34"/>
      <c r="E63" s="32"/>
      <c r="F63" s="14"/>
      <c r="G63" s="32"/>
      <c r="H63" s="14"/>
      <c r="I63" s="32"/>
      <c r="J63" s="14"/>
      <c r="K63" s="32"/>
      <c r="L63" s="15"/>
      <c r="M63" s="32"/>
      <c r="N63" s="16"/>
      <c r="O63" s="32"/>
    </row>
    <row r="64" spans="1:15" ht="18.75" customHeight="1">
      <c r="A64" s="12">
        <v>14</v>
      </c>
      <c r="B64" s="65" t="s">
        <v>39</v>
      </c>
      <c r="C64" s="31"/>
      <c r="D64" s="18"/>
      <c r="E64" s="32"/>
      <c r="F64" s="14"/>
      <c r="G64" s="32"/>
      <c r="H64" s="14"/>
      <c r="I64" s="32"/>
      <c r="J64" s="14"/>
      <c r="K64" s="32"/>
      <c r="L64" s="15"/>
      <c r="M64" s="32"/>
      <c r="N64" s="16"/>
      <c r="O64" s="32"/>
    </row>
    <row r="65" spans="1:15" ht="18.75" customHeight="1">
      <c r="A65" s="12">
        <v>15</v>
      </c>
      <c r="B65" s="65" t="s">
        <v>26</v>
      </c>
      <c r="C65" s="31"/>
      <c r="D65" s="34"/>
      <c r="E65" s="32"/>
      <c r="F65" s="14"/>
      <c r="G65" s="32"/>
      <c r="H65" s="14"/>
      <c r="I65" s="32"/>
      <c r="J65" s="14"/>
      <c r="K65" s="32"/>
      <c r="L65" s="15"/>
      <c r="M65" s="32"/>
      <c r="N65" s="14"/>
      <c r="O65" s="32"/>
    </row>
    <row r="66" spans="1:15" ht="18.75" customHeight="1">
      <c r="A66" s="12">
        <v>16</v>
      </c>
      <c r="B66" s="65" t="s">
        <v>27</v>
      </c>
      <c r="C66" s="31"/>
      <c r="D66" s="17"/>
      <c r="E66" s="32"/>
      <c r="F66" s="14"/>
      <c r="G66" s="32"/>
      <c r="H66" s="14"/>
      <c r="I66" s="32"/>
      <c r="J66" s="14"/>
      <c r="K66" s="32"/>
      <c r="L66" s="15"/>
      <c r="M66" s="32"/>
      <c r="N66" s="16"/>
      <c r="O66" s="32"/>
    </row>
    <row r="67" spans="1:15" ht="18.75" customHeight="1">
      <c r="A67" s="12">
        <v>17</v>
      </c>
      <c r="B67" s="65" t="s">
        <v>28</v>
      </c>
      <c r="C67" s="31"/>
      <c r="D67" s="33"/>
      <c r="E67" s="32"/>
      <c r="F67" s="14"/>
      <c r="G67" s="32"/>
      <c r="H67" s="14"/>
      <c r="I67" s="32"/>
      <c r="J67" s="14"/>
      <c r="K67" s="32"/>
      <c r="L67" s="15"/>
      <c r="M67" s="32"/>
      <c r="N67" s="16"/>
      <c r="O67" s="32"/>
    </row>
    <row r="68" spans="1:15" ht="18.75" customHeight="1">
      <c r="A68" s="12">
        <v>18</v>
      </c>
      <c r="B68" s="65" t="s">
        <v>45</v>
      </c>
      <c r="C68" s="31"/>
      <c r="D68" s="17"/>
      <c r="E68" s="32"/>
      <c r="F68" s="14"/>
      <c r="G68" s="32"/>
      <c r="H68" s="14"/>
      <c r="I68" s="32"/>
      <c r="J68" s="14"/>
      <c r="K68" s="32"/>
      <c r="L68" s="15"/>
      <c r="M68" s="32"/>
      <c r="N68" s="16"/>
      <c r="O68" s="32"/>
    </row>
    <row r="69" spans="1:15" ht="18.75" customHeight="1">
      <c r="A69" s="12">
        <v>19</v>
      </c>
      <c r="B69" s="65" t="s">
        <v>29</v>
      </c>
      <c r="C69" s="31"/>
      <c r="D69" s="34"/>
      <c r="E69" s="32"/>
      <c r="F69" s="14"/>
      <c r="G69" s="32"/>
      <c r="H69" s="14"/>
      <c r="I69" s="32"/>
      <c r="J69" s="14"/>
      <c r="K69" s="32"/>
      <c r="L69" s="15"/>
      <c r="M69" s="32"/>
      <c r="N69" s="16"/>
      <c r="O69" s="32"/>
    </row>
    <row r="70" spans="1:15" ht="18.75" customHeight="1">
      <c r="A70" s="12">
        <v>20</v>
      </c>
      <c r="B70" s="65" t="s">
        <v>30</v>
      </c>
      <c r="C70" s="31"/>
      <c r="D70" s="17"/>
      <c r="E70" s="32"/>
      <c r="F70" s="14"/>
      <c r="G70" s="32"/>
      <c r="H70" s="14"/>
      <c r="I70" s="32"/>
      <c r="J70" s="14"/>
      <c r="K70" s="32"/>
      <c r="L70" s="15"/>
      <c r="M70" s="32"/>
      <c r="N70" s="16"/>
      <c r="O70" s="32"/>
    </row>
    <row r="71" spans="1:15" ht="18.75" customHeight="1">
      <c r="A71" s="12">
        <v>21</v>
      </c>
      <c r="B71" s="65" t="s">
        <v>31</v>
      </c>
      <c r="C71" s="31"/>
      <c r="D71" s="17"/>
      <c r="E71" s="32"/>
      <c r="F71" s="14"/>
      <c r="G71" s="32"/>
      <c r="H71" s="14"/>
      <c r="I71" s="32"/>
      <c r="J71" s="14"/>
      <c r="K71" s="32"/>
      <c r="L71" s="15"/>
      <c r="M71" s="32"/>
      <c r="N71" s="16"/>
      <c r="O71" s="32"/>
    </row>
    <row r="72" spans="1:15" ht="18.75" customHeight="1">
      <c r="A72" s="93" t="s">
        <v>32</v>
      </c>
      <c r="B72" s="93"/>
      <c r="C72" s="36"/>
      <c r="D72" s="36"/>
      <c r="E72" s="37"/>
      <c r="F72" s="36"/>
      <c r="G72" s="37"/>
      <c r="H72" s="36"/>
      <c r="I72" s="37"/>
      <c r="J72" s="36"/>
      <c r="K72" s="37"/>
      <c r="L72" s="38"/>
      <c r="M72" s="37"/>
      <c r="N72" s="36"/>
      <c r="O72" s="37"/>
    </row>
    <row r="73" spans="1:15" ht="15.75">
      <c r="E73" s="24"/>
      <c r="F73" s="1"/>
      <c r="G73" s="24"/>
      <c r="H73" s="1"/>
      <c r="I73" s="24"/>
      <c r="J73" s="94" t="s">
        <v>46</v>
      </c>
      <c r="K73" s="94"/>
      <c r="L73" s="94"/>
      <c r="M73" s="94"/>
      <c r="N73" s="94"/>
      <c r="O73" s="94"/>
    </row>
    <row r="74" spans="1:15" ht="16.5">
      <c r="B74" s="19" t="s">
        <v>33</v>
      </c>
      <c r="D74" s="1"/>
      <c r="E74" s="24"/>
      <c r="F74" s="1"/>
      <c r="G74" s="24"/>
      <c r="H74" s="1"/>
      <c r="I74" s="24"/>
      <c r="J74" s="79" t="s">
        <v>34</v>
      </c>
      <c r="K74" s="79"/>
      <c r="L74" s="79"/>
      <c r="M74" s="79"/>
      <c r="N74" s="79"/>
      <c r="O74" s="79"/>
    </row>
    <row r="77" spans="1:15" ht="15.75">
      <c r="D77" s="1"/>
      <c r="E77" s="1"/>
      <c r="F77" s="1"/>
      <c r="G77" s="1"/>
      <c r="H77" s="1"/>
      <c r="I77" s="1"/>
      <c r="J77" s="95" t="s">
        <v>35</v>
      </c>
      <c r="K77" s="95"/>
      <c r="L77" s="95"/>
      <c r="M77" s="95"/>
      <c r="N77" s="95"/>
      <c r="O77" s="95"/>
    </row>
    <row r="80" spans="1:15" ht="16.5">
      <c r="A80" s="80" t="s">
        <v>1</v>
      </c>
      <c r="B80" s="80" t="s">
        <v>2</v>
      </c>
      <c r="C80" s="7" t="s">
        <v>3</v>
      </c>
      <c r="D80" s="85" t="s">
        <v>48</v>
      </c>
      <c r="E80" s="86"/>
      <c r="F80" s="86"/>
      <c r="G80" s="86"/>
      <c r="H80" s="86"/>
      <c r="I80" s="87"/>
      <c r="J80" s="85"/>
      <c r="K80" s="86"/>
      <c r="L80" s="86"/>
      <c r="M80" s="86"/>
      <c r="N80" s="86"/>
      <c r="O80" s="87"/>
    </row>
    <row r="81" spans="1:15" ht="16.5">
      <c r="A81" s="81"/>
      <c r="B81" s="83"/>
      <c r="C81" s="69" t="s">
        <v>6</v>
      </c>
      <c r="D81" s="88" t="s">
        <v>7</v>
      </c>
      <c r="E81" s="89"/>
      <c r="F81" s="88" t="s">
        <v>8</v>
      </c>
      <c r="G81" s="89" t="s">
        <v>9</v>
      </c>
      <c r="H81" s="88" t="s">
        <v>10</v>
      </c>
      <c r="I81" s="89" t="s">
        <v>11</v>
      </c>
      <c r="J81" s="88" t="s">
        <v>7</v>
      </c>
      <c r="K81" s="89"/>
      <c r="L81" s="88" t="s">
        <v>8</v>
      </c>
      <c r="M81" s="89" t="s">
        <v>9</v>
      </c>
      <c r="N81" s="88" t="s">
        <v>10</v>
      </c>
      <c r="O81" s="89" t="s">
        <v>11</v>
      </c>
    </row>
    <row r="82" spans="1:15" ht="16.5">
      <c r="A82" s="82"/>
      <c r="B82" s="84"/>
      <c r="C82" s="9"/>
      <c r="D82" s="20" t="s">
        <v>12</v>
      </c>
      <c r="E82" s="21" t="s">
        <v>13</v>
      </c>
      <c r="F82" s="20" t="s">
        <v>12</v>
      </c>
      <c r="G82" s="21" t="s">
        <v>13</v>
      </c>
      <c r="H82" s="20" t="s">
        <v>12</v>
      </c>
      <c r="I82" s="21" t="s">
        <v>13</v>
      </c>
      <c r="J82" s="20" t="s">
        <v>12</v>
      </c>
      <c r="K82" s="21" t="s">
        <v>13</v>
      </c>
      <c r="L82" s="22" t="s">
        <v>12</v>
      </c>
      <c r="M82" s="21" t="s">
        <v>13</v>
      </c>
      <c r="N82" s="20" t="s">
        <v>12</v>
      </c>
      <c r="O82" s="21" t="s">
        <v>13</v>
      </c>
    </row>
    <row r="83" spans="1:15" ht="16.5">
      <c r="A83" s="11">
        <v>1</v>
      </c>
      <c r="B83" s="66" t="s">
        <v>14</v>
      </c>
      <c r="C83" s="31">
        <f>D83+F83+H83</f>
        <v>0</v>
      </c>
      <c r="D83" s="17"/>
      <c r="E83" s="32" t="e">
        <f>D83/C83*100</f>
        <v>#DIV/0!</v>
      </c>
      <c r="F83" s="14"/>
      <c r="G83" s="32" t="e">
        <f>F83/C83*100</f>
        <v>#DIV/0!</v>
      </c>
      <c r="H83" s="14"/>
      <c r="I83" s="32" t="e">
        <f>H83/C83*100</f>
        <v>#DIV/0!</v>
      </c>
      <c r="J83" s="14"/>
      <c r="K83" s="32" t="e">
        <f>J83/C83*100</f>
        <v>#DIV/0!</v>
      </c>
      <c r="L83" s="15"/>
      <c r="M83" s="32" t="e">
        <f>L83/C83*100</f>
        <v>#DIV/0!</v>
      </c>
      <c r="N83" s="16"/>
      <c r="O83" s="32" t="e">
        <f>N83/C83*100</f>
        <v>#DIV/0!</v>
      </c>
    </row>
    <row r="84" spans="1:15" ht="16.5">
      <c r="A84" s="12">
        <v>2</v>
      </c>
      <c r="B84" s="65" t="s">
        <v>15</v>
      </c>
      <c r="C84" s="31">
        <f t="shared" ref="C84" si="28">D84+F84+H84</f>
        <v>0</v>
      </c>
      <c r="D84" s="33"/>
      <c r="E84" s="32" t="e">
        <f t="shared" ref="E84" si="29">D84/C84*100</f>
        <v>#DIV/0!</v>
      </c>
      <c r="F84" s="14"/>
      <c r="G84" s="32" t="e">
        <f t="shared" ref="G84" si="30">F84/C84*100</f>
        <v>#DIV/0!</v>
      </c>
      <c r="H84" s="14"/>
      <c r="I84" s="32" t="e">
        <f t="shared" ref="I84" si="31">H84/C84*100</f>
        <v>#DIV/0!</v>
      </c>
      <c r="J84" s="14"/>
      <c r="K84" s="32" t="e">
        <f t="shared" ref="K84" si="32">J84/C84*100</f>
        <v>#DIV/0!</v>
      </c>
      <c r="L84" s="15"/>
      <c r="M84" s="32" t="e">
        <f t="shared" ref="M84" si="33">L84/C84*100</f>
        <v>#DIV/0!</v>
      </c>
      <c r="N84" s="16"/>
      <c r="O84" s="32" t="e">
        <f t="shared" ref="O84" si="34">N84/C84*100</f>
        <v>#DIV/0!</v>
      </c>
    </row>
    <row r="85" spans="1:15" ht="16.5">
      <c r="A85" s="12">
        <v>3</v>
      </c>
      <c r="B85" s="65" t="s">
        <v>16</v>
      </c>
      <c r="C85" s="31">
        <f>D85+F85+H85</f>
        <v>0</v>
      </c>
      <c r="D85" s="17"/>
      <c r="E85" s="32" t="e">
        <f>D85/C85*100</f>
        <v>#DIV/0!</v>
      </c>
      <c r="F85" s="14"/>
      <c r="G85" s="32" t="e">
        <f>F85/C85*100</f>
        <v>#DIV/0!</v>
      </c>
      <c r="H85" s="14"/>
      <c r="I85" s="32" t="e">
        <f>H85/C85*100</f>
        <v>#DIV/0!</v>
      </c>
      <c r="J85" s="14"/>
      <c r="K85" s="32" t="e">
        <f>J85/C85*100</f>
        <v>#DIV/0!</v>
      </c>
      <c r="L85" s="15"/>
      <c r="M85" s="32" t="e">
        <f>L85/C85*100</f>
        <v>#DIV/0!</v>
      </c>
      <c r="N85" s="16"/>
      <c r="O85" s="32" t="e">
        <f>N85/C85*100</f>
        <v>#DIV/0!</v>
      </c>
    </row>
    <row r="86" spans="1:15" ht="16.5">
      <c r="A86" s="12">
        <v>4</v>
      </c>
      <c r="B86" s="65" t="s">
        <v>17</v>
      </c>
      <c r="C86" s="31">
        <f t="shared" ref="C86:C87" si="35">D86+F86+H86</f>
        <v>0</v>
      </c>
      <c r="D86" s="34"/>
      <c r="E86" s="32" t="e">
        <f t="shared" ref="E86:E87" si="36">D86/C86*100</f>
        <v>#DIV/0!</v>
      </c>
      <c r="F86" s="14"/>
      <c r="G86" s="32" t="e">
        <f t="shared" ref="G86:G87" si="37">F86/C86*100</f>
        <v>#DIV/0!</v>
      </c>
      <c r="H86" s="14"/>
      <c r="I86" s="32" t="e">
        <f t="shared" ref="I86:I87" si="38">H86/C86*100</f>
        <v>#DIV/0!</v>
      </c>
      <c r="J86" s="14"/>
      <c r="K86" s="32" t="e">
        <f t="shared" ref="K86:K87" si="39">J86/C86*100</f>
        <v>#DIV/0!</v>
      </c>
      <c r="L86" s="15"/>
      <c r="M86" s="32" t="e">
        <f t="shared" ref="M86:M87" si="40">L86/C86*100</f>
        <v>#DIV/0!</v>
      </c>
      <c r="N86" s="16"/>
      <c r="O86" s="32" t="e">
        <f t="shared" ref="O86:O87" si="41">N86/C86*100</f>
        <v>#DIV/0!</v>
      </c>
    </row>
    <row r="87" spans="1:15" ht="16.5">
      <c r="A87" s="12">
        <v>5</v>
      </c>
      <c r="B87" s="65" t="s">
        <v>18</v>
      </c>
      <c r="C87" s="31">
        <f t="shared" si="35"/>
        <v>0</v>
      </c>
      <c r="D87" s="17"/>
      <c r="E87" s="32" t="e">
        <f t="shared" si="36"/>
        <v>#DIV/0!</v>
      </c>
      <c r="F87" s="14"/>
      <c r="G87" s="32" t="e">
        <f t="shared" si="37"/>
        <v>#DIV/0!</v>
      </c>
      <c r="H87" s="14"/>
      <c r="I87" s="32" t="e">
        <f t="shared" si="38"/>
        <v>#DIV/0!</v>
      </c>
      <c r="J87" s="14"/>
      <c r="K87" s="32" t="e">
        <f t="shared" si="39"/>
        <v>#DIV/0!</v>
      </c>
      <c r="L87" s="15"/>
      <c r="M87" s="32" t="e">
        <f t="shared" si="40"/>
        <v>#DIV/0!</v>
      </c>
      <c r="N87" s="16"/>
      <c r="O87" s="32" t="e">
        <f t="shared" si="41"/>
        <v>#DIV/0!</v>
      </c>
    </row>
    <row r="88" spans="1:15" ht="16.5">
      <c r="A88" s="12">
        <v>6</v>
      </c>
      <c r="B88" s="65" t="s">
        <v>19</v>
      </c>
      <c r="C88" s="31">
        <f>D88+F88+H88</f>
        <v>0</v>
      </c>
      <c r="D88" s="17"/>
      <c r="E88" s="32" t="e">
        <f>D88/C88*100</f>
        <v>#DIV/0!</v>
      </c>
      <c r="F88" s="14"/>
      <c r="G88" s="32" t="e">
        <f>F88/C88*100</f>
        <v>#DIV/0!</v>
      </c>
      <c r="H88" s="14"/>
      <c r="I88" s="32" t="e">
        <f>H88/C88*100</f>
        <v>#DIV/0!</v>
      </c>
      <c r="J88" s="14"/>
      <c r="K88" s="32" t="e">
        <f>J88/C88*100</f>
        <v>#DIV/0!</v>
      </c>
      <c r="L88" s="15"/>
      <c r="M88" s="32" t="e">
        <f>L88/C88*100</f>
        <v>#DIV/0!</v>
      </c>
      <c r="N88" s="16"/>
      <c r="O88" s="32" t="e">
        <f>N88/C88*100</f>
        <v>#DIV/0!</v>
      </c>
    </row>
    <row r="89" spans="1:15" ht="16.5">
      <c r="A89" s="12">
        <v>7</v>
      </c>
      <c r="B89" s="65" t="s">
        <v>20</v>
      </c>
      <c r="C89" s="31">
        <f t="shared" ref="C89" si="42">D89+F89+H89</f>
        <v>0</v>
      </c>
      <c r="D89" s="33"/>
      <c r="E89" s="32" t="e">
        <f t="shared" ref="E89" si="43">D89/C89*100</f>
        <v>#DIV/0!</v>
      </c>
      <c r="F89" s="14"/>
      <c r="G89" s="32" t="e">
        <f t="shared" ref="G89" si="44">F89/C89*100</f>
        <v>#DIV/0!</v>
      </c>
      <c r="H89" s="14"/>
      <c r="I89" s="32" t="e">
        <f t="shared" ref="I89" si="45">H89/C89*100</f>
        <v>#DIV/0!</v>
      </c>
      <c r="J89" s="14"/>
      <c r="K89" s="32" t="e">
        <f t="shared" ref="K89" si="46">J89/C89*100</f>
        <v>#DIV/0!</v>
      </c>
      <c r="L89" s="15"/>
      <c r="M89" s="32" t="e">
        <f t="shared" ref="M89" si="47">L89/C89*100</f>
        <v>#DIV/0!</v>
      </c>
      <c r="N89" s="16"/>
      <c r="O89" s="32" t="e">
        <f t="shared" ref="O89" si="48">N89/C89*100</f>
        <v>#DIV/0!</v>
      </c>
    </row>
    <row r="90" spans="1:15" ht="16.5">
      <c r="A90" s="12">
        <v>8</v>
      </c>
      <c r="B90" s="65" t="s">
        <v>21</v>
      </c>
      <c r="C90" s="31">
        <f>D90+F90+H90</f>
        <v>0</v>
      </c>
      <c r="D90" s="17"/>
      <c r="E90" s="32" t="e">
        <f>D90/C90*100</f>
        <v>#DIV/0!</v>
      </c>
      <c r="F90" s="14"/>
      <c r="G90" s="32" t="e">
        <f>F90/C90*100</f>
        <v>#DIV/0!</v>
      </c>
      <c r="H90" s="14"/>
      <c r="I90" s="32" t="e">
        <f>H90/C90*100</f>
        <v>#DIV/0!</v>
      </c>
      <c r="J90" s="14"/>
      <c r="K90" s="32" t="e">
        <f>J90/C90*100</f>
        <v>#DIV/0!</v>
      </c>
      <c r="L90" s="15"/>
      <c r="M90" s="32" t="e">
        <f>L90/C90*100</f>
        <v>#DIV/0!</v>
      </c>
      <c r="N90" s="16"/>
      <c r="O90" s="32" t="e">
        <f>N90/C90*100</f>
        <v>#DIV/0!</v>
      </c>
    </row>
    <row r="91" spans="1:15" ht="16.5">
      <c r="A91" s="12">
        <v>9</v>
      </c>
      <c r="B91" s="65" t="s">
        <v>22</v>
      </c>
      <c r="C91" s="31">
        <f t="shared" ref="C91:C97" si="49">D91+F91+H91</f>
        <v>22</v>
      </c>
      <c r="D91" s="34">
        <v>6</v>
      </c>
      <c r="E91" s="32">
        <f t="shared" ref="E91:E97" si="50">D91/C91*100</f>
        <v>27.27272727272727</v>
      </c>
      <c r="F91" s="14">
        <v>16</v>
      </c>
      <c r="G91" s="32">
        <f t="shared" ref="G91:G97" si="51">F91/C91*100</f>
        <v>72.727272727272734</v>
      </c>
      <c r="H91" s="14"/>
      <c r="I91" s="32">
        <f t="shared" ref="I91:I97" si="52">H91/C91*100</f>
        <v>0</v>
      </c>
      <c r="J91" s="14"/>
      <c r="K91" s="32">
        <f t="shared" ref="K91:K97" si="53">J91/C91*100</f>
        <v>0</v>
      </c>
      <c r="L91" s="15"/>
      <c r="M91" s="32">
        <f t="shared" ref="M91:M97" si="54">L91/C91*100</f>
        <v>0</v>
      </c>
      <c r="N91" s="16"/>
      <c r="O91" s="32">
        <f t="shared" ref="O91:O97" si="55">N91/C91*100</f>
        <v>0</v>
      </c>
    </row>
    <row r="92" spans="1:15" ht="16.5">
      <c r="A92" s="12">
        <v>10</v>
      </c>
      <c r="B92" s="65" t="s">
        <v>23</v>
      </c>
      <c r="C92" s="31">
        <f t="shared" si="49"/>
        <v>22</v>
      </c>
      <c r="D92" s="17">
        <v>7</v>
      </c>
      <c r="E92" s="32">
        <f t="shared" si="50"/>
        <v>31.818181818181817</v>
      </c>
      <c r="F92" s="14">
        <v>15</v>
      </c>
      <c r="G92" s="32">
        <f t="shared" si="51"/>
        <v>68.181818181818173</v>
      </c>
      <c r="H92" s="14"/>
      <c r="I92" s="32">
        <f t="shared" si="52"/>
        <v>0</v>
      </c>
      <c r="J92" s="14"/>
      <c r="K92" s="32">
        <f t="shared" si="53"/>
        <v>0</v>
      </c>
      <c r="L92" s="15"/>
      <c r="M92" s="32">
        <f t="shared" si="54"/>
        <v>0</v>
      </c>
      <c r="N92" s="16"/>
      <c r="O92" s="32">
        <f t="shared" si="55"/>
        <v>0</v>
      </c>
    </row>
    <row r="93" spans="1:15" ht="16.5">
      <c r="A93" s="12">
        <v>11</v>
      </c>
      <c r="B93" s="65" t="s">
        <v>24</v>
      </c>
      <c r="C93" s="31">
        <f t="shared" si="49"/>
        <v>19</v>
      </c>
      <c r="D93" s="34">
        <v>5</v>
      </c>
      <c r="E93" s="32">
        <f t="shared" si="50"/>
        <v>26.315789473684209</v>
      </c>
      <c r="F93" s="14">
        <v>14</v>
      </c>
      <c r="G93" s="32">
        <f t="shared" si="51"/>
        <v>73.68421052631578</v>
      </c>
      <c r="H93" s="14"/>
      <c r="I93" s="32">
        <f t="shared" si="52"/>
        <v>0</v>
      </c>
      <c r="J93" s="14"/>
      <c r="K93" s="32">
        <f t="shared" si="53"/>
        <v>0</v>
      </c>
      <c r="L93" s="15"/>
      <c r="M93" s="32">
        <f t="shared" si="54"/>
        <v>0</v>
      </c>
      <c r="N93" s="16"/>
      <c r="O93" s="32">
        <f t="shared" si="55"/>
        <v>0</v>
      </c>
    </row>
    <row r="94" spans="1:15" ht="16.5">
      <c r="A94" s="12">
        <v>12</v>
      </c>
      <c r="B94" s="65" t="s">
        <v>25</v>
      </c>
      <c r="C94" s="31">
        <f t="shared" si="49"/>
        <v>21</v>
      </c>
      <c r="D94" s="34">
        <v>5</v>
      </c>
      <c r="E94" s="32">
        <f t="shared" si="50"/>
        <v>23.809523809523807</v>
      </c>
      <c r="F94" s="14">
        <v>16</v>
      </c>
      <c r="G94" s="32">
        <f t="shared" si="51"/>
        <v>76.19047619047619</v>
      </c>
      <c r="H94" s="14"/>
      <c r="I94" s="32">
        <f t="shared" si="52"/>
        <v>0</v>
      </c>
      <c r="J94" s="14"/>
      <c r="K94" s="32">
        <f t="shared" si="53"/>
        <v>0</v>
      </c>
      <c r="L94" s="15"/>
      <c r="M94" s="32">
        <f t="shared" si="54"/>
        <v>0</v>
      </c>
      <c r="N94" s="14"/>
      <c r="O94" s="32">
        <f t="shared" si="55"/>
        <v>0</v>
      </c>
    </row>
    <row r="95" spans="1:15" ht="16.5">
      <c r="A95" s="12">
        <v>13</v>
      </c>
      <c r="B95" s="65" t="s">
        <v>38</v>
      </c>
      <c r="C95" s="31">
        <f t="shared" si="49"/>
        <v>28</v>
      </c>
      <c r="D95" s="34">
        <v>6</v>
      </c>
      <c r="E95" s="32">
        <f t="shared" si="50"/>
        <v>21.428571428571427</v>
      </c>
      <c r="F95" s="14">
        <v>22</v>
      </c>
      <c r="G95" s="32">
        <f t="shared" si="51"/>
        <v>78.571428571428569</v>
      </c>
      <c r="H95" s="14"/>
      <c r="I95" s="32">
        <f t="shared" si="52"/>
        <v>0</v>
      </c>
      <c r="J95" s="14"/>
      <c r="K95" s="32">
        <f t="shared" si="53"/>
        <v>0</v>
      </c>
      <c r="L95" s="15"/>
      <c r="M95" s="32">
        <f t="shared" si="54"/>
        <v>0</v>
      </c>
      <c r="N95" s="16"/>
      <c r="O95" s="32">
        <f t="shared" si="55"/>
        <v>0</v>
      </c>
    </row>
    <row r="96" spans="1:15" ht="16.5">
      <c r="A96" s="12">
        <v>14</v>
      </c>
      <c r="B96" s="65" t="s">
        <v>39</v>
      </c>
      <c r="C96" s="31">
        <f t="shared" si="49"/>
        <v>29</v>
      </c>
      <c r="D96" s="18">
        <v>6</v>
      </c>
      <c r="E96" s="32">
        <f t="shared" si="50"/>
        <v>20.689655172413794</v>
      </c>
      <c r="F96" s="14">
        <v>23</v>
      </c>
      <c r="G96" s="32">
        <f t="shared" si="51"/>
        <v>79.310344827586206</v>
      </c>
      <c r="H96" s="14"/>
      <c r="I96" s="32">
        <f t="shared" si="52"/>
        <v>0</v>
      </c>
      <c r="J96" s="14"/>
      <c r="K96" s="32">
        <f t="shared" si="53"/>
        <v>0</v>
      </c>
      <c r="L96" s="15"/>
      <c r="M96" s="32">
        <f t="shared" si="54"/>
        <v>0</v>
      </c>
      <c r="N96" s="16"/>
      <c r="O96" s="32">
        <f t="shared" si="55"/>
        <v>0</v>
      </c>
    </row>
    <row r="97" spans="1:15" ht="16.5">
      <c r="A97" s="12">
        <v>15</v>
      </c>
      <c r="B97" s="65" t="s">
        <v>26</v>
      </c>
      <c r="C97" s="31">
        <f t="shared" si="49"/>
        <v>18</v>
      </c>
      <c r="D97" s="34">
        <v>8</v>
      </c>
      <c r="E97" s="32">
        <f t="shared" si="50"/>
        <v>44.444444444444443</v>
      </c>
      <c r="F97" s="14">
        <v>10</v>
      </c>
      <c r="G97" s="32">
        <f t="shared" si="51"/>
        <v>55.555555555555557</v>
      </c>
      <c r="H97" s="14"/>
      <c r="I97" s="32">
        <f t="shared" si="52"/>
        <v>0</v>
      </c>
      <c r="J97" s="14"/>
      <c r="K97" s="32">
        <f t="shared" si="53"/>
        <v>0</v>
      </c>
      <c r="L97" s="15"/>
      <c r="M97" s="32">
        <f t="shared" si="54"/>
        <v>0</v>
      </c>
      <c r="N97" s="14"/>
      <c r="O97" s="32">
        <f t="shared" si="55"/>
        <v>0</v>
      </c>
    </row>
    <row r="98" spans="1:15" ht="16.5">
      <c r="A98" s="12">
        <v>16</v>
      </c>
      <c r="B98" s="65" t="s">
        <v>27</v>
      </c>
      <c r="C98" s="31">
        <f>D98+F98+H98</f>
        <v>17</v>
      </c>
      <c r="D98" s="17">
        <v>7</v>
      </c>
      <c r="E98" s="32">
        <f>D98/C98*100</f>
        <v>41.17647058823529</v>
      </c>
      <c r="F98" s="14">
        <v>10</v>
      </c>
      <c r="G98" s="32">
        <f>F98/C98*100</f>
        <v>58.82352941176471</v>
      </c>
      <c r="H98" s="14"/>
      <c r="I98" s="32">
        <f>H98/C98*100</f>
        <v>0</v>
      </c>
      <c r="J98" s="14"/>
      <c r="K98" s="32">
        <f>J98/C98*100</f>
        <v>0</v>
      </c>
      <c r="L98" s="15"/>
      <c r="M98" s="32">
        <f>L98/C98*100</f>
        <v>0</v>
      </c>
      <c r="N98" s="16"/>
      <c r="O98" s="32">
        <f>N98/C98*100</f>
        <v>0</v>
      </c>
    </row>
    <row r="99" spans="1:15" ht="16.5">
      <c r="A99" s="12">
        <v>17</v>
      </c>
      <c r="B99" s="65" t="s">
        <v>28</v>
      </c>
      <c r="C99" s="31">
        <f t="shared" ref="C99" si="56">D99+F99+H99</f>
        <v>19</v>
      </c>
      <c r="D99" s="33">
        <v>6</v>
      </c>
      <c r="E99" s="32">
        <f t="shared" ref="E99" si="57">D99/C99*100</f>
        <v>31.578947368421051</v>
      </c>
      <c r="F99" s="14">
        <v>13</v>
      </c>
      <c r="G99" s="32">
        <f t="shared" ref="G99" si="58">F99/C99*100</f>
        <v>68.421052631578945</v>
      </c>
      <c r="H99" s="14"/>
      <c r="I99" s="32">
        <f t="shared" ref="I99" si="59">H99/C99*100</f>
        <v>0</v>
      </c>
      <c r="J99" s="14"/>
      <c r="K99" s="32">
        <f t="shared" ref="K99" si="60">J99/C99*100</f>
        <v>0</v>
      </c>
      <c r="L99" s="15"/>
      <c r="M99" s="32">
        <f t="shared" ref="M99" si="61">L99/C99*100</f>
        <v>0</v>
      </c>
      <c r="N99" s="16"/>
      <c r="O99" s="32">
        <f t="shared" ref="O99" si="62">N99/C99*100</f>
        <v>0</v>
      </c>
    </row>
    <row r="100" spans="1:15" ht="16.5">
      <c r="A100" s="12">
        <v>18</v>
      </c>
      <c r="B100" s="65" t="s">
        <v>45</v>
      </c>
      <c r="C100" s="31">
        <f>D100+F100+H100</f>
        <v>31</v>
      </c>
      <c r="D100" s="17">
        <v>5</v>
      </c>
      <c r="E100" s="32">
        <f>D100/C100*100</f>
        <v>16.129032258064516</v>
      </c>
      <c r="F100" s="14">
        <v>26</v>
      </c>
      <c r="G100" s="32">
        <f>F100/C100*100</f>
        <v>83.870967741935488</v>
      </c>
      <c r="H100" s="14"/>
      <c r="I100" s="32">
        <f>H100/C100*100</f>
        <v>0</v>
      </c>
      <c r="J100" s="14"/>
      <c r="K100" s="32">
        <f>J100/C100*100</f>
        <v>0</v>
      </c>
      <c r="L100" s="15"/>
      <c r="M100" s="32">
        <f>L100/C100*100</f>
        <v>0</v>
      </c>
      <c r="N100" s="16"/>
      <c r="O100" s="32">
        <f>N100/C100*100</f>
        <v>0</v>
      </c>
    </row>
    <row r="101" spans="1:15" ht="16.5">
      <c r="A101" s="12">
        <v>19</v>
      </c>
      <c r="B101" s="65" t="s">
        <v>29</v>
      </c>
      <c r="C101" s="31">
        <f t="shared" ref="C101:C103" si="63">D101+F101+H101</f>
        <v>26</v>
      </c>
      <c r="D101" s="34">
        <v>10</v>
      </c>
      <c r="E101" s="32">
        <f t="shared" ref="E101:E103" si="64">D101/C101*100</f>
        <v>38.461538461538467</v>
      </c>
      <c r="F101" s="14">
        <v>16</v>
      </c>
      <c r="G101" s="32">
        <f t="shared" ref="G101:G103" si="65">F101/C101*100</f>
        <v>61.53846153846154</v>
      </c>
      <c r="H101" s="14"/>
      <c r="I101" s="32">
        <f t="shared" ref="I101:I103" si="66">H101/C101*100</f>
        <v>0</v>
      </c>
      <c r="J101" s="14"/>
      <c r="K101" s="32">
        <f t="shared" ref="K101:K103" si="67">J101/C101*100</f>
        <v>0</v>
      </c>
      <c r="L101" s="15"/>
      <c r="M101" s="32">
        <f t="shared" ref="M101:M103" si="68">L101/C101*100</f>
        <v>0</v>
      </c>
      <c r="N101" s="16"/>
      <c r="O101" s="32">
        <f t="shared" ref="O101:O103" si="69">N101/C101*100</f>
        <v>0</v>
      </c>
    </row>
    <row r="102" spans="1:15" ht="16.5">
      <c r="A102" s="12">
        <v>20</v>
      </c>
      <c r="B102" s="65" t="s">
        <v>30</v>
      </c>
      <c r="C102" s="31">
        <f t="shared" si="63"/>
        <v>17</v>
      </c>
      <c r="D102" s="17">
        <v>6</v>
      </c>
      <c r="E102" s="32">
        <f t="shared" si="64"/>
        <v>35.294117647058826</v>
      </c>
      <c r="F102" s="14">
        <v>11</v>
      </c>
      <c r="G102" s="32">
        <f t="shared" si="65"/>
        <v>64.705882352941174</v>
      </c>
      <c r="H102" s="14"/>
      <c r="I102" s="32">
        <f t="shared" si="66"/>
        <v>0</v>
      </c>
      <c r="J102" s="14"/>
      <c r="K102" s="32">
        <f t="shared" si="67"/>
        <v>0</v>
      </c>
      <c r="L102" s="15"/>
      <c r="M102" s="32">
        <f t="shared" si="68"/>
        <v>0</v>
      </c>
      <c r="N102" s="16"/>
      <c r="O102" s="32">
        <f t="shared" si="69"/>
        <v>0</v>
      </c>
    </row>
    <row r="103" spans="1:15" ht="16.5">
      <c r="A103" s="12">
        <v>21</v>
      </c>
      <c r="B103" s="65" t="s">
        <v>31</v>
      </c>
      <c r="C103" s="31">
        <f t="shared" si="63"/>
        <v>29</v>
      </c>
      <c r="D103" s="17">
        <v>5</v>
      </c>
      <c r="E103" s="32">
        <f t="shared" si="64"/>
        <v>17.241379310344829</v>
      </c>
      <c r="F103" s="14">
        <v>24</v>
      </c>
      <c r="G103" s="32">
        <f t="shared" si="65"/>
        <v>82.758620689655174</v>
      </c>
      <c r="H103" s="14"/>
      <c r="I103" s="32">
        <f t="shared" si="66"/>
        <v>0</v>
      </c>
      <c r="J103" s="14"/>
      <c r="K103" s="32">
        <f t="shared" si="67"/>
        <v>0</v>
      </c>
      <c r="L103" s="15"/>
      <c r="M103" s="32">
        <f t="shared" si="68"/>
        <v>0</v>
      </c>
      <c r="N103" s="16"/>
      <c r="O103" s="32">
        <f t="shared" si="69"/>
        <v>0</v>
      </c>
    </row>
    <row r="104" spans="1:15" ht="15.75">
      <c r="A104" s="93" t="s">
        <v>32</v>
      </c>
      <c r="B104" s="93"/>
      <c r="C104" s="36">
        <f>SUM(C83:C103)</f>
        <v>298</v>
      </c>
      <c r="D104" s="36">
        <f>SUM(D83:D103)</f>
        <v>82</v>
      </c>
      <c r="E104" s="37">
        <f>D104/C104*100</f>
        <v>27.516778523489933</v>
      </c>
      <c r="F104" s="36">
        <f>SUM(F83:F103)</f>
        <v>216</v>
      </c>
      <c r="G104" s="37">
        <f>F104/C104*100</f>
        <v>72.483221476510067</v>
      </c>
      <c r="H104" s="36">
        <f>SUM(H83:H103)</f>
        <v>0</v>
      </c>
      <c r="I104" s="37">
        <f>H104/C104*100</f>
        <v>0</v>
      </c>
      <c r="J104" s="36">
        <f>SUM(J83:J103)</f>
        <v>0</v>
      </c>
      <c r="K104" s="37">
        <f>J104/C104*100</f>
        <v>0</v>
      </c>
      <c r="L104" s="38">
        <f>SUM(L83:L103)</f>
        <v>0</v>
      </c>
      <c r="M104" s="37">
        <f>L104/C104*100</f>
        <v>0</v>
      </c>
      <c r="N104" s="36">
        <f>SUM(N83:N103)</f>
        <v>0</v>
      </c>
      <c r="O104" s="37">
        <f>N104/C104*100</f>
        <v>0</v>
      </c>
    </row>
    <row r="106" spans="1:15" ht="15.75">
      <c r="E106" s="24"/>
      <c r="F106" s="1"/>
      <c r="G106" s="24"/>
      <c r="H106" s="1"/>
      <c r="I106" s="24"/>
      <c r="J106" s="94" t="s">
        <v>46</v>
      </c>
      <c r="K106" s="94"/>
      <c r="L106" s="94"/>
      <c r="M106" s="94"/>
      <c r="N106" s="94"/>
      <c r="O106" s="94"/>
    </row>
    <row r="107" spans="1:15" ht="16.5">
      <c r="B107" s="19" t="s">
        <v>33</v>
      </c>
      <c r="D107" s="1"/>
      <c r="E107" s="24"/>
      <c r="F107" s="1"/>
      <c r="G107" s="24"/>
      <c r="H107" s="1"/>
      <c r="I107" s="24"/>
      <c r="J107" s="79" t="s">
        <v>34</v>
      </c>
      <c r="K107" s="79"/>
      <c r="L107" s="79"/>
      <c r="M107" s="79"/>
      <c r="N107" s="79"/>
      <c r="O107" s="79"/>
    </row>
    <row r="111" spans="1:15" ht="15.75">
      <c r="D111" s="1"/>
      <c r="E111" s="1"/>
      <c r="F111" s="1"/>
      <c r="G111" s="1"/>
      <c r="H111" s="1"/>
      <c r="I111" s="1"/>
      <c r="J111" s="95" t="s">
        <v>35</v>
      </c>
      <c r="K111" s="95"/>
      <c r="L111" s="95"/>
      <c r="M111" s="95"/>
      <c r="N111" s="95"/>
      <c r="O111" s="95"/>
    </row>
  </sheetData>
  <mergeCells count="47">
    <mergeCell ref="J74:O74"/>
    <mergeCell ref="J77:O77"/>
    <mergeCell ref="C48:C50"/>
    <mergeCell ref="A46:O46"/>
    <mergeCell ref="A47:O47"/>
    <mergeCell ref="A48:A50"/>
    <mergeCell ref="B48:B50"/>
    <mergeCell ref="D48:I48"/>
    <mergeCell ref="J48:O48"/>
    <mergeCell ref="D49:E49"/>
    <mergeCell ref="F49:G49"/>
    <mergeCell ref="H49:I49"/>
    <mergeCell ref="J49:K49"/>
    <mergeCell ref="L49:M49"/>
    <mergeCell ref="N49:O49"/>
    <mergeCell ref="A72:B72"/>
    <mergeCell ref="J31:O31"/>
    <mergeCell ref="A2:O2"/>
    <mergeCell ref="A3:O3"/>
    <mergeCell ref="A5:A7"/>
    <mergeCell ref="B5:B7"/>
    <mergeCell ref="D5:I5"/>
    <mergeCell ref="J5:O5"/>
    <mergeCell ref="D6:E6"/>
    <mergeCell ref="F6:G6"/>
    <mergeCell ref="H6:I6"/>
    <mergeCell ref="J6:K6"/>
    <mergeCell ref="L6:M6"/>
    <mergeCell ref="N6:O6"/>
    <mergeCell ref="A23:B23"/>
    <mergeCell ref="J25:O25"/>
    <mergeCell ref="A104:B104"/>
    <mergeCell ref="J106:O106"/>
    <mergeCell ref="J107:O107"/>
    <mergeCell ref="J111:O111"/>
    <mergeCell ref="J26:O26"/>
    <mergeCell ref="A80:A82"/>
    <mergeCell ref="B80:B82"/>
    <mergeCell ref="D80:I80"/>
    <mergeCell ref="J80:O80"/>
    <mergeCell ref="D81:E81"/>
    <mergeCell ref="F81:G81"/>
    <mergeCell ref="H81:I81"/>
    <mergeCell ref="J81:K81"/>
    <mergeCell ref="L81:M81"/>
    <mergeCell ref="N81:O81"/>
    <mergeCell ref="J73:O73"/>
  </mergeCells>
  <pageMargins left="0.75" right="0.25" top="1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workbookViewId="0">
      <selection activeCell="Z10" sqref="Z10"/>
    </sheetView>
  </sheetViews>
  <sheetFormatPr defaultRowHeight="15"/>
  <cols>
    <col min="1" max="1" width="4.140625" customWidth="1"/>
    <col min="2" max="2" width="5.28515625" style="39" customWidth="1"/>
    <col min="3" max="3" width="6.140625" style="2" customWidth="1"/>
    <col min="4" max="4" width="4.42578125" style="2" customWidth="1"/>
    <col min="5" max="5" width="5.42578125" style="2" customWidth="1"/>
    <col min="6" max="6" width="7" style="3" customWidth="1"/>
    <col min="7" max="7" width="5.28515625" customWidth="1"/>
    <col min="8" max="8" width="6.85546875" style="3" customWidth="1"/>
    <col min="9" max="9" width="5.140625" style="2" customWidth="1"/>
    <col min="10" max="10" width="6" style="3" customWidth="1"/>
    <col min="11" max="11" width="6" style="2" customWidth="1"/>
    <col min="12" max="12" width="6.5703125" style="3" customWidth="1"/>
    <col min="13" max="13" width="5.7109375" style="2" customWidth="1"/>
    <col min="14" max="14" width="7.140625" style="3" customWidth="1"/>
    <col min="15" max="15" width="5.42578125" style="2" customWidth="1"/>
    <col min="16" max="16" width="5.85546875" style="3" customWidth="1"/>
    <col min="17" max="17" width="5.7109375" customWidth="1"/>
    <col min="18" max="18" width="6.42578125" style="3" customWidth="1"/>
    <col min="19" max="19" width="5.85546875" customWidth="1"/>
    <col min="20" max="20" width="6.7109375" style="3" customWidth="1"/>
    <col min="21" max="21" width="5.140625" customWidth="1"/>
    <col min="22" max="22" width="6.5703125" style="3" customWidth="1"/>
    <col min="24" max="24" width="10.7109375" bestFit="1" customWidth="1"/>
    <col min="257" max="257" width="4.42578125" customWidth="1"/>
    <col min="258" max="258" width="10.28515625" customWidth="1"/>
    <col min="259" max="259" width="8" customWidth="1"/>
    <col min="260" max="260" width="8.28515625" customWidth="1"/>
    <col min="261" max="261" width="6" customWidth="1"/>
    <col min="262" max="262" width="7.85546875" customWidth="1"/>
    <col min="263" max="263" width="5.85546875" customWidth="1"/>
    <col min="264" max="264" width="8.7109375" customWidth="1"/>
    <col min="265" max="265" width="5.140625" customWidth="1"/>
    <col min="266" max="266" width="6" customWidth="1"/>
    <col min="267" max="267" width="6.28515625" customWidth="1"/>
    <col min="268" max="268" width="6.5703125" customWidth="1"/>
    <col min="269" max="269" width="6.42578125" customWidth="1"/>
    <col min="270" max="270" width="7.140625" customWidth="1"/>
    <col min="271" max="271" width="5.42578125" customWidth="1"/>
    <col min="272" max="272" width="5.85546875" customWidth="1"/>
    <col min="273" max="274" width="6.42578125" customWidth="1"/>
    <col min="275" max="276" width="6.7109375" customWidth="1"/>
    <col min="277" max="277" width="5.5703125" customWidth="1"/>
    <col min="278" max="278" width="7.28515625" customWidth="1"/>
    <col min="280" max="280" width="10.7109375" bestFit="1" customWidth="1"/>
    <col min="513" max="513" width="4.42578125" customWidth="1"/>
    <col min="514" max="514" width="10.28515625" customWidth="1"/>
    <col min="515" max="515" width="8" customWidth="1"/>
    <col min="516" max="516" width="8.28515625" customWidth="1"/>
    <col min="517" max="517" width="6" customWidth="1"/>
    <col min="518" max="518" width="7.85546875" customWidth="1"/>
    <col min="519" max="519" width="5.85546875" customWidth="1"/>
    <col min="520" max="520" width="8.7109375" customWidth="1"/>
    <col min="521" max="521" width="5.140625" customWidth="1"/>
    <col min="522" max="522" width="6" customWidth="1"/>
    <col min="523" max="523" width="6.28515625" customWidth="1"/>
    <col min="524" max="524" width="6.5703125" customWidth="1"/>
    <col min="525" max="525" width="6.42578125" customWidth="1"/>
    <col min="526" max="526" width="7.140625" customWidth="1"/>
    <col min="527" max="527" width="5.42578125" customWidth="1"/>
    <col min="528" max="528" width="5.85546875" customWidth="1"/>
    <col min="529" max="530" width="6.42578125" customWidth="1"/>
    <col min="531" max="532" width="6.7109375" customWidth="1"/>
    <col min="533" max="533" width="5.5703125" customWidth="1"/>
    <col min="534" max="534" width="7.28515625" customWidth="1"/>
    <col min="536" max="536" width="10.7109375" bestFit="1" customWidth="1"/>
    <col min="769" max="769" width="4.42578125" customWidth="1"/>
    <col min="770" max="770" width="10.28515625" customWidth="1"/>
    <col min="771" max="771" width="8" customWidth="1"/>
    <col min="772" max="772" width="8.28515625" customWidth="1"/>
    <col min="773" max="773" width="6" customWidth="1"/>
    <col min="774" max="774" width="7.85546875" customWidth="1"/>
    <col min="775" max="775" width="5.85546875" customWidth="1"/>
    <col min="776" max="776" width="8.7109375" customWidth="1"/>
    <col min="777" max="777" width="5.140625" customWidth="1"/>
    <col min="778" max="778" width="6" customWidth="1"/>
    <col min="779" max="779" width="6.28515625" customWidth="1"/>
    <col min="780" max="780" width="6.5703125" customWidth="1"/>
    <col min="781" max="781" width="6.42578125" customWidth="1"/>
    <col min="782" max="782" width="7.140625" customWidth="1"/>
    <col min="783" max="783" width="5.42578125" customWidth="1"/>
    <col min="784" max="784" width="5.85546875" customWidth="1"/>
    <col min="785" max="786" width="6.42578125" customWidth="1"/>
    <col min="787" max="788" width="6.7109375" customWidth="1"/>
    <col min="789" max="789" width="5.5703125" customWidth="1"/>
    <col min="790" max="790" width="7.28515625" customWidth="1"/>
    <col min="792" max="792" width="10.7109375" bestFit="1" customWidth="1"/>
    <col min="1025" max="1025" width="4.42578125" customWidth="1"/>
    <col min="1026" max="1026" width="10.28515625" customWidth="1"/>
    <col min="1027" max="1027" width="8" customWidth="1"/>
    <col min="1028" max="1028" width="8.28515625" customWidth="1"/>
    <col min="1029" max="1029" width="6" customWidth="1"/>
    <col min="1030" max="1030" width="7.85546875" customWidth="1"/>
    <col min="1031" max="1031" width="5.85546875" customWidth="1"/>
    <col min="1032" max="1032" width="8.7109375" customWidth="1"/>
    <col min="1033" max="1033" width="5.140625" customWidth="1"/>
    <col min="1034" max="1034" width="6" customWidth="1"/>
    <col min="1035" max="1035" width="6.28515625" customWidth="1"/>
    <col min="1036" max="1036" width="6.5703125" customWidth="1"/>
    <col min="1037" max="1037" width="6.42578125" customWidth="1"/>
    <col min="1038" max="1038" width="7.140625" customWidth="1"/>
    <col min="1039" max="1039" width="5.42578125" customWidth="1"/>
    <col min="1040" max="1040" width="5.85546875" customWidth="1"/>
    <col min="1041" max="1042" width="6.42578125" customWidth="1"/>
    <col min="1043" max="1044" width="6.7109375" customWidth="1"/>
    <col min="1045" max="1045" width="5.5703125" customWidth="1"/>
    <col min="1046" max="1046" width="7.28515625" customWidth="1"/>
    <col min="1048" max="1048" width="10.7109375" bestFit="1" customWidth="1"/>
    <col min="1281" max="1281" width="4.42578125" customWidth="1"/>
    <col min="1282" max="1282" width="10.28515625" customWidth="1"/>
    <col min="1283" max="1283" width="8" customWidth="1"/>
    <col min="1284" max="1284" width="8.28515625" customWidth="1"/>
    <col min="1285" max="1285" width="6" customWidth="1"/>
    <col min="1286" max="1286" width="7.85546875" customWidth="1"/>
    <col min="1287" max="1287" width="5.85546875" customWidth="1"/>
    <col min="1288" max="1288" width="8.7109375" customWidth="1"/>
    <col min="1289" max="1289" width="5.140625" customWidth="1"/>
    <col min="1290" max="1290" width="6" customWidth="1"/>
    <col min="1291" max="1291" width="6.28515625" customWidth="1"/>
    <col min="1292" max="1292" width="6.5703125" customWidth="1"/>
    <col min="1293" max="1293" width="6.42578125" customWidth="1"/>
    <col min="1294" max="1294" width="7.140625" customWidth="1"/>
    <col min="1295" max="1295" width="5.42578125" customWidth="1"/>
    <col min="1296" max="1296" width="5.85546875" customWidth="1"/>
    <col min="1297" max="1298" width="6.42578125" customWidth="1"/>
    <col min="1299" max="1300" width="6.7109375" customWidth="1"/>
    <col min="1301" max="1301" width="5.5703125" customWidth="1"/>
    <col min="1302" max="1302" width="7.28515625" customWidth="1"/>
    <col min="1304" max="1304" width="10.7109375" bestFit="1" customWidth="1"/>
    <col min="1537" max="1537" width="4.42578125" customWidth="1"/>
    <col min="1538" max="1538" width="10.28515625" customWidth="1"/>
    <col min="1539" max="1539" width="8" customWidth="1"/>
    <col min="1540" max="1540" width="8.28515625" customWidth="1"/>
    <col min="1541" max="1541" width="6" customWidth="1"/>
    <col min="1542" max="1542" width="7.85546875" customWidth="1"/>
    <col min="1543" max="1543" width="5.85546875" customWidth="1"/>
    <col min="1544" max="1544" width="8.7109375" customWidth="1"/>
    <col min="1545" max="1545" width="5.140625" customWidth="1"/>
    <col min="1546" max="1546" width="6" customWidth="1"/>
    <col min="1547" max="1547" width="6.28515625" customWidth="1"/>
    <col min="1548" max="1548" width="6.5703125" customWidth="1"/>
    <col min="1549" max="1549" width="6.42578125" customWidth="1"/>
    <col min="1550" max="1550" width="7.140625" customWidth="1"/>
    <col min="1551" max="1551" width="5.42578125" customWidth="1"/>
    <col min="1552" max="1552" width="5.85546875" customWidth="1"/>
    <col min="1553" max="1554" width="6.42578125" customWidth="1"/>
    <col min="1555" max="1556" width="6.7109375" customWidth="1"/>
    <col min="1557" max="1557" width="5.5703125" customWidth="1"/>
    <col min="1558" max="1558" width="7.28515625" customWidth="1"/>
    <col min="1560" max="1560" width="10.7109375" bestFit="1" customWidth="1"/>
    <col min="1793" max="1793" width="4.42578125" customWidth="1"/>
    <col min="1794" max="1794" width="10.28515625" customWidth="1"/>
    <col min="1795" max="1795" width="8" customWidth="1"/>
    <col min="1796" max="1796" width="8.28515625" customWidth="1"/>
    <col min="1797" max="1797" width="6" customWidth="1"/>
    <col min="1798" max="1798" width="7.85546875" customWidth="1"/>
    <col min="1799" max="1799" width="5.85546875" customWidth="1"/>
    <col min="1800" max="1800" width="8.7109375" customWidth="1"/>
    <col min="1801" max="1801" width="5.140625" customWidth="1"/>
    <col min="1802" max="1802" width="6" customWidth="1"/>
    <col min="1803" max="1803" width="6.28515625" customWidth="1"/>
    <col min="1804" max="1804" width="6.5703125" customWidth="1"/>
    <col min="1805" max="1805" width="6.42578125" customWidth="1"/>
    <col min="1806" max="1806" width="7.140625" customWidth="1"/>
    <col min="1807" max="1807" width="5.42578125" customWidth="1"/>
    <col min="1808" max="1808" width="5.85546875" customWidth="1"/>
    <col min="1809" max="1810" width="6.42578125" customWidth="1"/>
    <col min="1811" max="1812" width="6.7109375" customWidth="1"/>
    <col min="1813" max="1813" width="5.5703125" customWidth="1"/>
    <col min="1814" max="1814" width="7.28515625" customWidth="1"/>
    <col min="1816" max="1816" width="10.7109375" bestFit="1" customWidth="1"/>
    <col min="2049" max="2049" width="4.42578125" customWidth="1"/>
    <col min="2050" max="2050" width="10.28515625" customWidth="1"/>
    <col min="2051" max="2051" width="8" customWidth="1"/>
    <col min="2052" max="2052" width="8.28515625" customWidth="1"/>
    <col min="2053" max="2053" width="6" customWidth="1"/>
    <col min="2054" max="2054" width="7.85546875" customWidth="1"/>
    <col min="2055" max="2055" width="5.85546875" customWidth="1"/>
    <col min="2056" max="2056" width="8.7109375" customWidth="1"/>
    <col min="2057" max="2057" width="5.140625" customWidth="1"/>
    <col min="2058" max="2058" width="6" customWidth="1"/>
    <col min="2059" max="2059" width="6.28515625" customWidth="1"/>
    <col min="2060" max="2060" width="6.5703125" customWidth="1"/>
    <col min="2061" max="2061" width="6.42578125" customWidth="1"/>
    <col min="2062" max="2062" width="7.140625" customWidth="1"/>
    <col min="2063" max="2063" width="5.42578125" customWidth="1"/>
    <col min="2064" max="2064" width="5.85546875" customWidth="1"/>
    <col min="2065" max="2066" width="6.42578125" customWidth="1"/>
    <col min="2067" max="2068" width="6.7109375" customWidth="1"/>
    <col min="2069" max="2069" width="5.5703125" customWidth="1"/>
    <col min="2070" max="2070" width="7.28515625" customWidth="1"/>
    <col min="2072" max="2072" width="10.7109375" bestFit="1" customWidth="1"/>
    <col min="2305" max="2305" width="4.42578125" customWidth="1"/>
    <col min="2306" max="2306" width="10.28515625" customWidth="1"/>
    <col min="2307" max="2307" width="8" customWidth="1"/>
    <col min="2308" max="2308" width="8.28515625" customWidth="1"/>
    <col min="2309" max="2309" width="6" customWidth="1"/>
    <col min="2310" max="2310" width="7.85546875" customWidth="1"/>
    <col min="2311" max="2311" width="5.85546875" customWidth="1"/>
    <col min="2312" max="2312" width="8.7109375" customWidth="1"/>
    <col min="2313" max="2313" width="5.140625" customWidth="1"/>
    <col min="2314" max="2314" width="6" customWidth="1"/>
    <col min="2315" max="2315" width="6.28515625" customWidth="1"/>
    <col min="2316" max="2316" width="6.5703125" customWidth="1"/>
    <col min="2317" max="2317" width="6.42578125" customWidth="1"/>
    <col min="2318" max="2318" width="7.140625" customWidth="1"/>
    <col min="2319" max="2319" width="5.42578125" customWidth="1"/>
    <col min="2320" max="2320" width="5.85546875" customWidth="1"/>
    <col min="2321" max="2322" width="6.42578125" customWidth="1"/>
    <col min="2323" max="2324" width="6.7109375" customWidth="1"/>
    <col min="2325" max="2325" width="5.5703125" customWidth="1"/>
    <col min="2326" max="2326" width="7.28515625" customWidth="1"/>
    <col min="2328" max="2328" width="10.7109375" bestFit="1" customWidth="1"/>
    <col min="2561" max="2561" width="4.42578125" customWidth="1"/>
    <col min="2562" max="2562" width="10.28515625" customWidth="1"/>
    <col min="2563" max="2563" width="8" customWidth="1"/>
    <col min="2564" max="2564" width="8.28515625" customWidth="1"/>
    <col min="2565" max="2565" width="6" customWidth="1"/>
    <col min="2566" max="2566" width="7.85546875" customWidth="1"/>
    <col min="2567" max="2567" width="5.85546875" customWidth="1"/>
    <col min="2568" max="2568" width="8.7109375" customWidth="1"/>
    <col min="2569" max="2569" width="5.140625" customWidth="1"/>
    <col min="2570" max="2570" width="6" customWidth="1"/>
    <col min="2571" max="2571" width="6.28515625" customWidth="1"/>
    <col min="2572" max="2572" width="6.5703125" customWidth="1"/>
    <col min="2573" max="2573" width="6.42578125" customWidth="1"/>
    <col min="2574" max="2574" width="7.140625" customWidth="1"/>
    <col min="2575" max="2575" width="5.42578125" customWidth="1"/>
    <col min="2576" max="2576" width="5.85546875" customWidth="1"/>
    <col min="2577" max="2578" width="6.42578125" customWidth="1"/>
    <col min="2579" max="2580" width="6.7109375" customWidth="1"/>
    <col min="2581" max="2581" width="5.5703125" customWidth="1"/>
    <col min="2582" max="2582" width="7.28515625" customWidth="1"/>
    <col min="2584" max="2584" width="10.7109375" bestFit="1" customWidth="1"/>
    <col min="2817" max="2817" width="4.42578125" customWidth="1"/>
    <col min="2818" max="2818" width="10.28515625" customWidth="1"/>
    <col min="2819" max="2819" width="8" customWidth="1"/>
    <col min="2820" max="2820" width="8.28515625" customWidth="1"/>
    <col min="2821" max="2821" width="6" customWidth="1"/>
    <col min="2822" max="2822" width="7.85546875" customWidth="1"/>
    <col min="2823" max="2823" width="5.85546875" customWidth="1"/>
    <col min="2824" max="2824" width="8.7109375" customWidth="1"/>
    <col min="2825" max="2825" width="5.140625" customWidth="1"/>
    <col min="2826" max="2826" width="6" customWidth="1"/>
    <col min="2827" max="2827" width="6.28515625" customWidth="1"/>
    <col min="2828" max="2828" width="6.5703125" customWidth="1"/>
    <col min="2829" max="2829" width="6.42578125" customWidth="1"/>
    <col min="2830" max="2830" width="7.140625" customWidth="1"/>
    <col min="2831" max="2831" width="5.42578125" customWidth="1"/>
    <col min="2832" max="2832" width="5.85546875" customWidth="1"/>
    <col min="2833" max="2834" width="6.42578125" customWidth="1"/>
    <col min="2835" max="2836" width="6.7109375" customWidth="1"/>
    <col min="2837" max="2837" width="5.5703125" customWidth="1"/>
    <col min="2838" max="2838" width="7.28515625" customWidth="1"/>
    <col min="2840" max="2840" width="10.7109375" bestFit="1" customWidth="1"/>
    <col min="3073" max="3073" width="4.42578125" customWidth="1"/>
    <col min="3074" max="3074" width="10.28515625" customWidth="1"/>
    <col min="3075" max="3075" width="8" customWidth="1"/>
    <col min="3076" max="3076" width="8.28515625" customWidth="1"/>
    <col min="3077" max="3077" width="6" customWidth="1"/>
    <col min="3078" max="3078" width="7.85546875" customWidth="1"/>
    <col min="3079" max="3079" width="5.85546875" customWidth="1"/>
    <col min="3080" max="3080" width="8.7109375" customWidth="1"/>
    <col min="3081" max="3081" width="5.140625" customWidth="1"/>
    <col min="3082" max="3082" width="6" customWidth="1"/>
    <col min="3083" max="3083" width="6.28515625" customWidth="1"/>
    <col min="3084" max="3084" width="6.5703125" customWidth="1"/>
    <col min="3085" max="3085" width="6.42578125" customWidth="1"/>
    <col min="3086" max="3086" width="7.140625" customWidth="1"/>
    <col min="3087" max="3087" width="5.42578125" customWidth="1"/>
    <col min="3088" max="3088" width="5.85546875" customWidth="1"/>
    <col min="3089" max="3090" width="6.42578125" customWidth="1"/>
    <col min="3091" max="3092" width="6.7109375" customWidth="1"/>
    <col min="3093" max="3093" width="5.5703125" customWidth="1"/>
    <col min="3094" max="3094" width="7.28515625" customWidth="1"/>
    <col min="3096" max="3096" width="10.7109375" bestFit="1" customWidth="1"/>
    <col min="3329" max="3329" width="4.42578125" customWidth="1"/>
    <col min="3330" max="3330" width="10.28515625" customWidth="1"/>
    <col min="3331" max="3331" width="8" customWidth="1"/>
    <col min="3332" max="3332" width="8.28515625" customWidth="1"/>
    <col min="3333" max="3333" width="6" customWidth="1"/>
    <col min="3334" max="3334" width="7.85546875" customWidth="1"/>
    <col min="3335" max="3335" width="5.85546875" customWidth="1"/>
    <col min="3336" max="3336" width="8.7109375" customWidth="1"/>
    <col min="3337" max="3337" width="5.140625" customWidth="1"/>
    <col min="3338" max="3338" width="6" customWidth="1"/>
    <col min="3339" max="3339" width="6.28515625" customWidth="1"/>
    <col min="3340" max="3340" width="6.5703125" customWidth="1"/>
    <col min="3341" max="3341" width="6.42578125" customWidth="1"/>
    <col min="3342" max="3342" width="7.140625" customWidth="1"/>
    <col min="3343" max="3343" width="5.42578125" customWidth="1"/>
    <col min="3344" max="3344" width="5.85546875" customWidth="1"/>
    <col min="3345" max="3346" width="6.42578125" customWidth="1"/>
    <col min="3347" max="3348" width="6.7109375" customWidth="1"/>
    <col min="3349" max="3349" width="5.5703125" customWidth="1"/>
    <col min="3350" max="3350" width="7.28515625" customWidth="1"/>
    <col min="3352" max="3352" width="10.7109375" bestFit="1" customWidth="1"/>
    <col min="3585" max="3585" width="4.42578125" customWidth="1"/>
    <col min="3586" max="3586" width="10.28515625" customWidth="1"/>
    <col min="3587" max="3587" width="8" customWidth="1"/>
    <col min="3588" max="3588" width="8.28515625" customWidth="1"/>
    <col min="3589" max="3589" width="6" customWidth="1"/>
    <col min="3590" max="3590" width="7.85546875" customWidth="1"/>
    <col min="3591" max="3591" width="5.85546875" customWidth="1"/>
    <col min="3592" max="3592" width="8.7109375" customWidth="1"/>
    <col min="3593" max="3593" width="5.140625" customWidth="1"/>
    <col min="3594" max="3594" width="6" customWidth="1"/>
    <col min="3595" max="3595" width="6.28515625" customWidth="1"/>
    <col min="3596" max="3596" width="6.5703125" customWidth="1"/>
    <col min="3597" max="3597" width="6.42578125" customWidth="1"/>
    <col min="3598" max="3598" width="7.140625" customWidth="1"/>
    <col min="3599" max="3599" width="5.42578125" customWidth="1"/>
    <col min="3600" max="3600" width="5.85546875" customWidth="1"/>
    <col min="3601" max="3602" width="6.42578125" customWidth="1"/>
    <col min="3603" max="3604" width="6.7109375" customWidth="1"/>
    <col min="3605" max="3605" width="5.5703125" customWidth="1"/>
    <col min="3606" max="3606" width="7.28515625" customWidth="1"/>
    <col min="3608" max="3608" width="10.7109375" bestFit="1" customWidth="1"/>
    <col min="3841" max="3841" width="4.42578125" customWidth="1"/>
    <col min="3842" max="3842" width="10.28515625" customWidth="1"/>
    <col min="3843" max="3843" width="8" customWidth="1"/>
    <col min="3844" max="3844" width="8.28515625" customWidth="1"/>
    <col min="3845" max="3845" width="6" customWidth="1"/>
    <col min="3846" max="3846" width="7.85546875" customWidth="1"/>
    <col min="3847" max="3847" width="5.85546875" customWidth="1"/>
    <col min="3848" max="3848" width="8.7109375" customWidth="1"/>
    <col min="3849" max="3849" width="5.140625" customWidth="1"/>
    <col min="3850" max="3850" width="6" customWidth="1"/>
    <col min="3851" max="3851" width="6.28515625" customWidth="1"/>
    <col min="3852" max="3852" width="6.5703125" customWidth="1"/>
    <col min="3853" max="3853" width="6.42578125" customWidth="1"/>
    <col min="3854" max="3854" width="7.140625" customWidth="1"/>
    <col min="3855" max="3855" width="5.42578125" customWidth="1"/>
    <col min="3856" max="3856" width="5.85546875" customWidth="1"/>
    <col min="3857" max="3858" width="6.42578125" customWidth="1"/>
    <col min="3859" max="3860" width="6.7109375" customWidth="1"/>
    <col min="3861" max="3861" width="5.5703125" customWidth="1"/>
    <col min="3862" max="3862" width="7.28515625" customWidth="1"/>
    <col min="3864" max="3864" width="10.7109375" bestFit="1" customWidth="1"/>
    <col min="4097" max="4097" width="4.42578125" customWidth="1"/>
    <col min="4098" max="4098" width="10.28515625" customWidth="1"/>
    <col min="4099" max="4099" width="8" customWidth="1"/>
    <col min="4100" max="4100" width="8.28515625" customWidth="1"/>
    <col min="4101" max="4101" width="6" customWidth="1"/>
    <col min="4102" max="4102" width="7.85546875" customWidth="1"/>
    <col min="4103" max="4103" width="5.85546875" customWidth="1"/>
    <col min="4104" max="4104" width="8.7109375" customWidth="1"/>
    <col min="4105" max="4105" width="5.140625" customWidth="1"/>
    <col min="4106" max="4106" width="6" customWidth="1"/>
    <col min="4107" max="4107" width="6.28515625" customWidth="1"/>
    <col min="4108" max="4108" width="6.5703125" customWidth="1"/>
    <col min="4109" max="4109" width="6.42578125" customWidth="1"/>
    <col min="4110" max="4110" width="7.140625" customWidth="1"/>
    <col min="4111" max="4111" width="5.42578125" customWidth="1"/>
    <col min="4112" max="4112" width="5.85546875" customWidth="1"/>
    <col min="4113" max="4114" width="6.42578125" customWidth="1"/>
    <col min="4115" max="4116" width="6.7109375" customWidth="1"/>
    <col min="4117" max="4117" width="5.5703125" customWidth="1"/>
    <col min="4118" max="4118" width="7.28515625" customWidth="1"/>
    <col min="4120" max="4120" width="10.7109375" bestFit="1" customWidth="1"/>
    <col min="4353" max="4353" width="4.42578125" customWidth="1"/>
    <col min="4354" max="4354" width="10.28515625" customWidth="1"/>
    <col min="4355" max="4355" width="8" customWidth="1"/>
    <col min="4356" max="4356" width="8.28515625" customWidth="1"/>
    <col min="4357" max="4357" width="6" customWidth="1"/>
    <col min="4358" max="4358" width="7.85546875" customWidth="1"/>
    <col min="4359" max="4359" width="5.85546875" customWidth="1"/>
    <col min="4360" max="4360" width="8.7109375" customWidth="1"/>
    <col min="4361" max="4361" width="5.140625" customWidth="1"/>
    <col min="4362" max="4362" width="6" customWidth="1"/>
    <col min="4363" max="4363" width="6.28515625" customWidth="1"/>
    <col min="4364" max="4364" width="6.5703125" customWidth="1"/>
    <col min="4365" max="4365" width="6.42578125" customWidth="1"/>
    <col min="4366" max="4366" width="7.140625" customWidth="1"/>
    <col min="4367" max="4367" width="5.42578125" customWidth="1"/>
    <col min="4368" max="4368" width="5.85546875" customWidth="1"/>
    <col min="4369" max="4370" width="6.42578125" customWidth="1"/>
    <col min="4371" max="4372" width="6.7109375" customWidth="1"/>
    <col min="4373" max="4373" width="5.5703125" customWidth="1"/>
    <col min="4374" max="4374" width="7.28515625" customWidth="1"/>
    <col min="4376" max="4376" width="10.7109375" bestFit="1" customWidth="1"/>
    <col min="4609" max="4609" width="4.42578125" customWidth="1"/>
    <col min="4610" max="4610" width="10.28515625" customWidth="1"/>
    <col min="4611" max="4611" width="8" customWidth="1"/>
    <col min="4612" max="4612" width="8.28515625" customWidth="1"/>
    <col min="4613" max="4613" width="6" customWidth="1"/>
    <col min="4614" max="4614" width="7.85546875" customWidth="1"/>
    <col min="4615" max="4615" width="5.85546875" customWidth="1"/>
    <col min="4616" max="4616" width="8.7109375" customWidth="1"/>
    <col min="4617" max="4617" width="5.140625" customWidth="1"/>
    <col min="4618" max="4618" width="6" customWidth="1"/>
    <col min="4619" max="4619" width="6.28515625" customWidth="1"/>
    <col min="4620" max="4620" width="6.5703125" customWidth="1"/>
    <col min="4621" max="4621" width="6.42578125" customWidth="1"/>
    <col min="4622" max="4622" width="7.140625" customWidth="1"/>
    <col min="4623" max="4623" width="5.42578125" customWidth="1"/>
    <col min="4624" max="4624" width="5.85546875" customWidth="1"/>
    <col min="4625" max="4626" width="6.42578125" customWidth="1"/>
    <col min="4627" max="4628" width="6.7109375" customWidth="1"/>
    <col min="4629" max="4629" width="5.5703125" customWidth="1"/>
    <col min="4630" max="4630" width="7.28515625" customWidth="1"/>
    <col min="4632" max="4632" width="10.7109375" bestFit="1" customWidth="1"/>
    <col min="4865" max="4865" width="4.42578125" customWidth="1"/>
    <col min="4866" max="4866" width="10.28515625" customWidth="1"/>
    <col min="4867" max="4867" width="8" customWidth="1"/>
    <col min="4868" max="4868" width="8.28515625" customWidth="1"/>
    <col min="4869" max="4869" width="6" customWidth="1"/>
    <col min="4870" max="4870" width="7.85546875" customWidth="1"/>
    <col min="4871" max="4871" width="5.85546875" customWidth="1"/>
    <col min="4872" max="4872" width="8.7109375" customWidth="1"/>
    <col min="4873" max="4873" width="5.140625" customWidth="1"/>
    <col min="4874" max="4874" width="6" customWidth="1"/>
    <col min="4875" max="4875" width="6.28515625" customWidth="1"/>
    <col min="4876" max="4876" width="6.5703125" customWidth="1"/>
    <col min="4877" max="4877" width="6.42578125" customWidth="1"/>
    <col min="4878" max="4878" width="7.140625" customWidth="1"/>
    <col min="4879" max="4879" width="5.42578125" customWidth="1"/>
    <col min="4880" max="4880" width="5.85546875" customWidth="1"/>
    <col min="4881" max="4882" width="6.42578125" customWidth="1"/>
    <col min="4883" max="4884" width="6.7109375" customWidth="1"/>
    <col min="4885" max="4885" width="5.5703125" customWidth="1"/>
    <col min="4886" max="4886" width="7.28515625" customWidth="1"/>
    <col min="4888" max="4888" width="10.7109375" bestFit="1" customWidth="1"/>
    <col min="5121" max="5121" width="4.42578125" customWidth="1"/>
    <col min="5122" max="5122" width="10.28515625" customWidth="1"/>
    <col min="5123" max="5123" width="8" customWidth="1"/>
    <col min="5124" max="5124" width="8.28515625" customWidth="1"/>
    <col min="5125" max="5125" width="6" customWidth="1"/>
    <col min="5126" max="5126" width="7.85546875" customWidth="1"/>
    <col min="5127" max="5127" width="5.85546875" customWidth="1"/>
    <col min="5128" max="5128" width="8.7109375" customWidth="1"/>
    <col min="5129" max="5129" width="5.140625" customWidth="1"/>
    <col min="5130" max="5130" width="6" customWidth="1"/>
    <col min="5131" max="5131" width="6.28515625" customWidth="1"/>
    <col min="5132" max="5132" width="6.5703125" customWidth="1"/>
    <col min="5133" max="5133" width="6.42578125" customWidth="1"/>
    <col min="5134" max="5134" width="7.140625" customWidth="1"/>
    <col min="5135" max="5135" width="5.42578125" customWidth="1"/>
    <col min="5136" max="5136" width="5.85546875" customWidth="1"/>
    <col min="5137" max="5138" width="6.42578125" customWidth="1"/>
    <col min="5139" max="5140" width="6.7109375" customWidth="1"/>
    <col min="5141" max="5141" width="5.5703125" customWidth="1"/>
    <col min="5142" max="5142" width="7.28515625" customWidth="1"/>
    <col min="5144" max="5144" width="10.7109375" bestFit="1" customWidth="1"/>
    <col min="5377" max="5377" width="4.42578125" customWidth="1"/>
    <col min="5378" max="5378" width="10.28515625" customWidth="1"/>
    <col min="5379" max="5379" width="8" customWidth="1"/>
    <col min="5380" max="5380" width="8.28515625" customWidth="1"/>
    <col min="5381" max="5381" width="6" customWidth="1"/>
    <col min="5382" max="5382" width="7.85546875" customWidth="1"/>
    <col min="5383" max="5383" width="5.85546875" customWidth="1"/>
    <col min="5384" max="5384" width="8.7109375" customWidth="1"/>
    <col min="5385" max="5385" width="5.140625" customWidth="1"/>
    <col min="5386" max="5386" width="6" customWidth="1"/>
    <col min="5387" max="5387" width="6.28515625" customWidth="1"/>
    <col min="5388" max="5388" width="6.5703125" customWidth="1"/>
    <col min="5389" max="5389" width="6.42578125" customWidth="1"/>
    <col min="5390" max="5390" width="7.140625" customWidth="1"/>
    <col min="5391" max="5391" width="5.42578125" customWidth="1"/>
    <col min="5392" max="5392" width="5.85546875" customWidth="1"/>
    <col min="5393" max="5394" width="6.42578125" customWidth="1"/>
    <col min="5395" max="5396" width="6.7109375" customWidth="1"/>
    <col min="5397" max="5397" width="5.5703125" customWidth="1"/>
    <col min="5398" max="5398" width="7.28515625" customWidth="1"/>
    <col min="5400" max="5400" width="10.7109375" bestFit="1" customWidth="1"/>
    <col min="5633" max="5633" width="4.42578125" customWidth="1"/>
    <col min="5634" max="5634" width="10.28515625" customWidth="1"/>
    <col min="5635" max="5635" width="8" customWidth="1"/>
    <col min="5636" max="5636" width="8.28515625" customWidth="1"/>
    <col min="5637" max="5637" width="6" customWidth="1"/>
    <col min="5638" max="5638" width="7.85546875" customWidth="1"/>
    <col min="5639" max="5639" width="5.85546875" customWidth="1"/>
    <col min="5640" max="5640" width="8.7109375" customWidth="1"/>
    <col min="5641" max="5641" width="5.140625" customWidth="1"/>
    <col min="5642" max="5642" width="6" customWidth="1"/>
    <col min="5643" max="5643" width="6.28515625" customWidth="1"/>
    <col min="5644" max="5644" width="6.5703125" customWidth="1"/>
    <col min="5645" max="5645" width="6.42578125" customWidth="1"/>
    <col min="5646" max="5646" width="7.140625" customWidth="1"/>
    <col min="5647" max="5647" width="5.42578125" customWidth="1"/>
    <col min="5648" max="5648" width="5.85546875" customWidth="1"/>
    <col min="5649" max="5650" width="6.42578125" customWidth="1"/>
    <col min="5651" max="5652" width="6.7109375" customWidth="1"/>
    <col min="5653" max="5653" width="5.5703125" customWidth="1"/>
    <col min="5654" max="5654" width="7.28515625" customWidth="1"/>
    <col min="5656" max="5656" width="10.7109375" bestFit="1" customWidth="1"/>
    <col min="5889" max="5889" width="4.42578125" customWidth="1"/>
    <col min="5890" max="5890" width="10.28515625" customWidth="1"/>
    <col min="5891" max="5891" width="8" customWidth="1"/>
    <col min="5892" max="5892" width="8.28515625" customWidth="1"/>
    <col min="5893" max="5893" width="6" customWidth="1"/>
    <col min="5894" max="5894" width="7.85546875" customWidth="1"/>
    <col min="5895" max="5895" width="5.85546875" customWidth="1"/>
    <col min="5896" max="5896" width="8.7109375" customWidth="1"/>
    <col min="5897" max="5897" width="5.140625" customWidth="1"/>
    <col min="5898" max="5898" width="6" customWidth="1"/>
    <col min="5899" max="5899" width="6.28515625" customWidth="1"/>
    <col min="5900" max="5900" width="6.5703125" customWidth="1"/>
    <col min="5901" max="5901" width="6.42578125" customWidth="1"/>
    <col min="5902" max="5902" width="7.140625" customWidth="1"/>
    <col min="5903" max="5903" width="5.42578125" customWidth="1"/>
    <col min="5904" max="5904" width="5.85546875" customWidth="1"/>
    <col min="5905" max="5906" width="6.42578125" customWidth="1"/>
    <col min="5907" max="5908" width="6.7109375" customWidth="1"/>
    <col min="5909" max="5909" width="5.5703125" customWidth="1"/>
    <col min="5910" max="5910" width="7.28515625" customWidth="1"/>
    <col min="5912" max="5912" width="10.7109375" bestFit="1" customWidth="1"/>
    <col min="6145" max="6145" width="4.42578125" customWidth="1"/>
    <col min="6146" max="6146" width="10.28515625" customWidth="1"/>
    <col min="6147" max="6147" width="8" customWidth="1"/>
    <col min="6148" max="6148" width="8.28515625" customWidth="1"/>
    <col min="6149" max="6149" width="6" customWidth="1"/>
    <col min="6150" max="6150" width="7.85546875" customWidth="1"/>
    <col min="6151" max="6151" width="5.85546875" customWidth="1"/>
    <col min="6152" max="6152" width="8.7109375" customWidth="1"/>
    <col min="6153" max="6153" width="5.140625" customWidth="1"/>
    <col min="6154" max="6154" width="6" customWidth="1"/>
    <col min="6155" max="6155" width="6.28515625" customWidth="1"/>
    <col min="6156" max="6156" width="6.5703125" customWidth="1"/>
    <col min="6157" max="6157" width="6.42578125" customWidth="1"/>
    <col min="6158" max="6158" width="7.140625" customWidth="1"/>
    <col min="6159" max="6159" width="5.42578125" customWidth="1"/>
    <col min="6160" max="6160" width="5.85546875" customWidth="1"/>
    <col min="6161" max="6162" width="6.42578125" customWidth="1"/>
    <col min="6163" max="6164" width="6.7109375" customWidth="1"/>
    <col min="6165" max="6165" width="5.5703125" customWidth="1"/>
    <col min="6166" max="6166" width="7.28515625" customWidth="1"/>
    <col min="6168" max="6168" width="10.7109375" bestFit="1" customWidth="1"/>
    <col min="6401" max="6401" width="4.42578125" customWidth="1"/>
    <col min="6402" max="6402" width="10.28515625" customWidth="1"/>
    <col min="6403" max="6403" width="8" customWidth="1"/>
    <col min="6404" max="6404" width="8.28515625" customWidth="1"/>
    <col min="6405" max="6405" width="6" customWidth="1"/>
    <col min="6406" max="6406" width="7.85546875" customWidth="1"/>
    <col min="6407" max="6407" width="5.85546875" customWidth="1"/>
    <col min="6408" max="6408" width="8.7109375" customWidth="1"/>
    <col min="6409" max="6409" width="5.140625" customWidth="1"/>
    <col min="6410" max="6410" width="6" customWidth="1"/>
    <col min="6411" max="6411" width="6.28515625" customWidth="1"/>
    <col min="6412" max="6412" width="6.5703125" customWidth="1"/>
    <col min="6413" max="6413" width="6.42578125" customWidth="1"/>
    <col min="6414" max="6414" width="7.140625" customWidth="1"/>
    <col min="6415" max="6415" width="5.42578125" customWidth="1"/>
    <col min="6416" max="6416" width="5.85546875" customWidth="1"/>
    <col min="6417" max="6418" width="6.42578125" customWidth="1"/>
    <col min="6419" max="6420" width="6.7109375" customWidth="1"/>
    <col min="6421" max="6421" width="5.5703125" customWidth="1"/>
    <col min="6422" max="6422" width="7.28515625" customWidth="1"/>
    <col min="6424" max="6424" width="10.7109375" bestFit="1" customWidth="1"/>
    <col min="6657" max="6657" width="4.42578125" customWidth="1"/>
    <col min="6658" max="6658" width="10.28515625" customWidth="1"/>
    <col min="6659" max="6659" width="8" customWidth="1"/>
    <col min="6660" max="6660" width="8.28515625" customWidth="1"/>
    <col min="6661" max="6661" width="6" customWidth="1"/>
    <col min="6662" max="6662" width="7.85546875" customWidth="1"/>
    <col min="6663" max="6663" width="5.85546875" customWidth="1"/>
    <col min="6664" max="6664" width="8.7109375" customWidth="1"/>
    <col min="6665" max="6665" width="5.140625" customWidth="1"/>
    <col min="6666" max="6666" width="6" customWidth="1"/>
    <col min="6667" max="6667" width="6.28515625" customWidth="1"/>
    <col min="6668" max="6668" width="6.5703125" customWidth="1"/>
    <col min="6669" max="6669" width="6.42578125" customWidth="1"/>
    <col min="6670" max="6670" width="7.140625" customWidth="1"/>
    <col min="6671" max="6671" width="5.42578125" customWidth="1"/>
    <col min="6672" max="6672" width="5.85546875" customWidth="1"/>
    <col min="6673" max="6674" width="6.42578125" customWidth="1"/>
    <col min="6675" max="6676" width="6.7109375" customWidth="1"/>
    <col min="6677" max="6677" width="5.5703125" customWidth="1"/>
    <col min="6678" max="6678" width="7.28515625" customWidth="1"/>
    <col min="6680" max="6680" width="10.7109375" bestFit="1" customWidth="1"/>
    <col min="6913" max="6913" width="4.42578125" customWidth="1"/>
    <col min="6914" max="6914" width="10.28515625" customWidth="1"/>
    <col min="6915" max="6915" width="8" customWidth="1"/>
    <col min="6916" max="6916" width="8.28515625" customWidth="1"/>
    <col min="6917" max="6917" width="6" customWidth="1"/>
    <col min="6918" max="6918" width="7.85546875" customWidth="1"/>
    <col min="6919" max="6919" width="5.85546875" customWidth="1"/>
    <col min="6920" max="6920" width="8.7109375" customWidth="1"/>
    <col min="6921" max="6921" width="5.140625" customWidth="1"/>
    <col min="6922" max="6922" width="6" customWidth="1"/>
    <col min="6923" max="6923" width="6.28515625" customWidth="1"/>
    <col min="6924" max="6924" width="6.5703125" customWidth="1"/>
    <col min="6925" max="6925" width="6.42578125" customWidth="1"/>
    <col min="6926" max="6926" width="7.140625" customWidth="1"/>
    <col min="6927" max="6927" width="5.42578125" customWidth="1"/>
    <col min="6928" max="6928" width="5.85546875" customWidth="1"/>
    <col min="6929" max="6930" width="6.42578125" customWidth="1"/>
    <col min="6931" max="6932" width="6.7109375" customWidth="1"/>
    <col min="6933" max="6933" width="5.5703125" customWidth="1"/>
    <col min="6934" max="6934" width="7.28515625" customWidth="1"/>
    <col min="6936" max="6936" width="10.7109375" bestFit="1" customWidth="1"/>
    <col min="7169" max="7169" width="4.42578125" customWidth="1"/>
    <col min="7170" max="7170" width="10.28515625" customWidth="1"/>
    <col min="7171" max="7171" width="8" customWidth="1"/>
    <col min="7172" max="7172" width="8.28515625" customWidth="1"/>
    <col min="7173" max="7173" width="6" customWidth="1"/>
    <col min="7174" max="7174" width="7.85546875" customWidth="1"/>
    <col min="7175" max="7175" width="5.85546875" customWidth="1"/>
    <col min="7176" max="7176" width="8.7109375" customWidth="1"/>
    <col min="7177" max="7177" width="5.140625" customWidth="1"/>
    <col min="7178" max="7178" width="6" customWidth="1"/>
    <col min="7179" max="7179" width="6.28515625" customWidth="1"/>
    <col min="7180" max="7180" width="6.5703125" customWidth="1"/>
    <col min="7181" max="7181" width="6.42578125" customWidth="1"/>
    <col min="7182" max="7182" width="7.140625" customWidth="1"/>
    <col min="7183" max="7183" width="5.42578125" customWidth="1"/>
    <col min="7184" max="7184" width="5.85546875" customWidth="1"/>
    <col min="7185" max="7186" width="6.42578125" customWidth="1"/>
    <col min="7187" max="7188" width="6.7109375" customWidth="1"/>
    <col min="7189" max="7189" width="5.5703125" customWidth="1"/>
    <col min="7190" max="7190" width="7.28515625" customWidth="1"/>
    <col min="7192" max="7192" width="10.7109375" bestFit="1" customWidth="1"/>
    <col min="7425" max="7425" width="4.42578125" customWidth="1"/>
    <col min="7426" max="7426" width="10.28515625" customWidth="1"/>
    <col min="7427" max="7427" width="8" customWidth="1"/>
    <col min="7428" max="7428" width="8.28515625" customWidth="1"/>
    <col min="7429" max="7429" width="6" customWidth="1"/>
    <col min="7430" max="7430" width="7.85546875" customWidth="1"/>
    <col min="7431" max="7431" width="5.85546875" customWidth="1"/>
    <col min="7432" max="7432" width="8.7109375" customWidth="1"/>
    <col min="7433" max="7433" width="5.140625" customWidth="1"/>
    <col min="7434" max="7434" width="6" customWidth="1"/>
    <col min="7435" max="7435" width="6.28515625" customWidth="1"/>
    <col min="7436" max="7436" width="6.5703125" customWidth="1"/>
    <col min="7437" max="7437" width="6.42578125" customWidth="1"/>
    <col min="7438" max="7438" width="7.140625" customWidth="1"/>
    <col min="7439" max="7439" width="5.42578125" customWidth="1"/>
    <col min="7440" max="7440" width="5.85546875" customWidth="1"/>
    <col min="7441" max="7442" width="6.42578125" customWidth="1"/>
    <col min="7443" max="7444" width="6.7109375" customWidth="1"/>
    <col min="7445" max="7445" width="5.5703125" customWidth="1"/>
    <col min="7446" max="7446" width="7.28515625" customWidth="1"/>
    <col min="7448" max="7448" width="10.7109375" bestFit="1" customWidth="1"/>
    <col min="7681" max="7681" width="4.42578125" customWidth="1"/>
    <col min="7682" max="7682" width="10.28515625" customWidth="1"/>
    <col min="7683" max="7683" width="8" customWidth="1"/>
    <col min="7684" max="7684" width="8.28515625" customWidth="1"/>
    <col min="7685" max="7685" width="6" customWidth="1"/>
    <col min="7686" max="7686" width="7.85546875" customWidth="1"/>
    <col min="7687" max="7687" width="5.85546875" customWidth="1"/>
    <col min="7688" max="7688" width="8.7109375" customWidth="1"/>
    <col min="7689" max="7689" width="5.140625" customWidth="1"/>
    <col min="7690" max="7690" width="6" customWidth="1"/>
    <col min="7691" max="7691" width="6.28515625" customWidth="1"/>
    <col min="7692" max="7692" width="6.5703125" customWidth="1"/>
    <col min="7693" max="7693" width="6.42578125" customWidth="1"/>
    <col min="7694" max="7694" width="7.140625" customWidth="1"/>
    <col min="7695" max="7695" width="5.42578125" customWidth="1"/>
    <col min="7696" max="7696" width="5.85546875" customWidth="1"/>
    <col min="7697" max="7698" width="6.42578125" customWidth="1"/>
    <col min="7699" max="7700" width="6.7109375" customWidth="1"/>
    <col min="7701" max="7701" width="5.5703125" customWidth="1"/>
    <col min="7702" max="7702" width="7.28515625" customWidth="1"/>
    <col min="7704" max="7704" width="10.7109375" bestFit="1" customWidth="1"/>
    <col min="7937" max="7937" width="4.42578125" customWidth="1"/>
    <col min="7938" max="7938" width="10.28515625" customWidth="1"/>
    <col min="7939" max="7939" width="8" customWidth="1"/>
    <col min="7940" max="7940" width="8.28515625" customWidth="1"/>
    <col min="7941" max="7941" width="6" customWidth="1"/>
    <col min="7942" max="7942" width="7.85546875" customWidth="1"/>
    <col min="7943" max="7943" width="5.85546875" customWidth="1"/>
    <col min="7944" max="7944" width="8.7109375" customWidth="1"/>
    <col min="7945" max="7945" width="5.140625" customWidth="1"/>
    <col min="7946" max="7946" width="6" customWidth="1"/>
    <col min="7947" max="7947" width="6.28515625" customWidth="1"/>
    <col min="7948" max="7948" width="6.5703125" customWidth="1"/>
    <col min="7949" max="7949" width="6.42578125" customWidth="1"/>
    <col min="7950" max="7950" width="7.140625" customWidth="1"/>
    <col min="7951" max="7951" width="5.42578125" customWidth="1"/>
    <col min="7952" max="7952" width="5.85546875" customWidth="1"/>
    <col min="7953" max="7954" width="6.42578125" customWidth="1"/>
    <col min="7955" max="7956" width="6.7109375" customWidth="1"/>
    <col min="7957" max="7957" width="5.5703125" customWidth="1"/>
    <col min="7958" max="7958" width="7.28515625" customWidth="1"/>
    <col min="7960" max="7960" width="10.7109375" bestFit="1" customWidth="1"/>
    <col min="8193" max="8193" width="4.42578125" customWidth="1"/>
    <col min="8194" max="8194" width="10.28515625" customWidth="1"/>
    <col min="8195" max="8195" width="8" customWidth="1"/>
    <col min="8196" max="8196" width="8.28515625" customWidth="1"/>
    <col min="8197" max="8197" width="6" customWidth="1"/>
    <col min="8198" max="8198" width="7.85546875" customWidth="1"/>
    <col min="8199" max="8199" width="5.85546875" customWidth="1"/>
    <col min="8200" max="8200" width="8.7109375" customWidth="1"/>
    <col min="8201" max="8201" width="5.140625" customWidth="1"/>
    <col min="8202" max="8202" width="6" customWidth="1"/>
    <col min="8203" max="8203" width="6.28515625" customWidth="1"/>
    <col min="8204" max="8204" width="6.5703125" customWidth="1"/>
    <col min="8205" max="8205" width="6.42578125" customWidth="1"/>
    <col min="8206" max="8206" width="7.140625" customWidth="1"/>
    <col min="8207" max="8207" width="5.42578125" customWidth="1"/>
    <col min="8208" max="8208" width="5.85546875" customWidth="1"/>
    <col min="8209" max="8210" width="6.42578125" customWidth="1"/>
    <col min="8211" max="8212" width="6.7109375" customWidth="1"/>
    <col min="8213" max="8213" width="5.5703125" customWidth="1"/>
    <col min="8214" max="8214" width="7.28515625" customWidth="1"/>
    <col min="8216" max="8216" width="10.7109375" bestFit="1" customWidth="1"/>
    <col min="8449" max="8449" width="4.42578125" customWidth="1"/>
    <col min="8450" max="8450" width="10.28515625" customWidth="1"/>
    <col min="8451" max="8451" width="8" customWidth="1"/>
    <col min="8452" max="8452" width="8.28515625" customWidth="1"/>
    <col min="8453" max="8453" width="6" customWidth="1"/>
    <col min="8454" max="8454" width="7.85546875" customWidth="1"/>
    <col min="8455" max="8455" width="5.85546875" customWidth="1"/>
    <col min="8456" max="8456" width="8.7109375" customWidth="1"/>
    <col min="8457" max="8457" width="5.140625" customWidth="1"/>
    <col min="8458" max="8458" width="6" customWidth="1"/>
    <col min="8459" max="8459" width="6.28515625" customWidth="1"/>
    <col min="8460" max="8460" width="6.5703125" customWidth="1"/>
    <col min="8461" max="8461" width="6.42578125" customWidth="1"/>
    <col min="8462" max="8462" width="7.140625" customWidth="1"/>
    <col min="8463" max="8463" width="5.42578125" customWidth="1"/>
    <col min="8464" max="8464" width="5.85546875" customWidth="1"/>
    <col min="8465" max="8466" width="6.42578125" customWidth="1"/>
    <col min="8467" max="8468" width="6.7109375" customWidth="1"/>
    <col min="8469" max="8469" width="5.5703125" customWidth="1"/>
    <col min="8470" max="8470" width="7.28515625" customWidth="1"/>
    <col min="8472" max="8472" width="10.7109375" bestFit="1" customWidth="1"/>
    <col min="8705" max="8705" width="4.42578125" customWidth="1"/>
    <col min="8706" max="8706" width="10.28515625" customWidth="1"/>
    <col min="8707" max="8707" width="8" customWidth="1"/>
    <col min="8708" max="8708" width="8.28515625" customWidth="1"/>
    <col min="8709" max="8709" width="6" customWidth="1"/>
    <col min="8710" max="8710" width="7.85546875" customWidth="1"/>
    <col min="8711" max="8711" width="5.85546875" customWidth="1"/>
    <col min="8712" max="8712" width="8.7109375" customWidth="1"/>
    <col min="8713" max="8713" width="5.140625" customWidth="1"/>
    <col min="8714" max="8714" width="6" customWidth="1"/>
    <col min="8715" max="8715" width="6.28515625" customWidth="1"/>
    <col min="8716" max="8716" width="6.5703125" customWidth="1"/>
    <col min="8717" max="8717" width="6.42578125" customWidth="1"/>
    <col min="8718" max="8718" width="7.140625" customWidth="1"/>
    <col min="8719" max="8719" width="5.42578125" customWidth="1"/>
    <col min="8720" max="8720" width="5.85546875" customWidth="1"/>
    <col min="8721" max="8722" width="6.42578125" customWidth="1"/>
    <col min="8723" max="8724" width="6.7109375" customWidth="1"/>
    <col min="8725" max="8725" width="5.5703125" customWidth="1"/>
    <col min="8726" max="8726" width="7.28515625" customWidth="1"/>
    <col min="8728" max="8728" width="10.7109375" bestFit="1" customWidth="1"/>
    <col min="8961" max="8961" width="4.42578125" customWidth="1"/>
    <col min="8962" max="8962" width="10.28515625" customWidth="1"/>
    <col min="8963" max="8963" width="8" customWidth="1"/>
    <col min="8964" max="8964" width="8.28515625" customWidth="1"/>
    <col min="8965" max="8965" width="6" customWidth="1"/>
    <col min="8966" max="8966" width="7.85546875" customWidth="1"/>
    <col min="8967" max="8967" width="5.85546875" customWidth="1"/>
    <col min="8968" max="8968" width="8.7109375" customWidth="1"/>
    <col min="8969" max="8969" width="5.140625" customWidth="1"/>
    <col min="8970" max="8970" width="6" customWidth="1"/>
    <col min="8971" max="8971" width="6.28515625" customWidth="1"/>
    <col min="8972" max="8972" width="6.5703125" customWidth="1"/>
    <col min="8973" max="8973" width="6.42578125" customWidth="1"/>
    <col min="8974" max="8974" width="7.140625" customWidth="1"/>
    <col min="8975" max="8975" width="5.42578125" customWidth="1"/>
    <col min="8976" max="8976" width="5.85546875" customWidth="1"/>
    <col min="8977" max="8978" width="6.42578125" customWidth="1"/>
    <col min="8979" max="8980" width="6.7109375" customWidth="1"/>
    <col min="8981" max="8981" width="5.5703125" customWidth="1"/>
    <col min="8982" max="8982" width="7.28515625" customWidth="1"/>
    <col min="8984" max="8984" width="10.7109375" bestFit="1" customWidth="1"/>
    <col min="9217" max="9217" width="4.42578125" customWidth="1"/>
    <col min="9218" max="9218" width="10.28515625" customWidth="1"/>
    <col min="9219" max="9219" width="8" customWidth="1"/>
    <col min="9220" max="9220" width="8.28515625" customWidth="1"/>
    <col min="9221" max="9221" width="6" customWidth="1"/>
    <col min="9222" max="9222" width="7.85546875" customWidth="1"/>
    <col min="9223" max="9223" width="5.85546875" customWidth="1"/>
    <col min="9224" max="9224" width="8.7109375" customWidth="1"/>
    <col min="9225" max="9225" width="5.140625" customWidth="1"/>
    <col min="9226" max="9226" width="6" customWidth="1"/>
    <col min="9227" max="9227" width="6.28515625" customWidth="1"/>
    <col min="9228" max="9228" width="6.5703125" customWidth="1"/>
    <col min="9229" max="9229" width="6.42578125" customWidth="1"/>
    <col min="9230" max="9230" width="7.140625" customWidth="1"/>
    <col min="9231" max="9231" width="5.42578125" customWidth="1"/>
    <col min="9232" max="9232" width="5.85546875" customWidth="1"/>
    <col min="9233" max="9234" width="6.42578125" customWidth="1"/>
    <col min="9235" max="9236" width="6.7109375" customWidth="1"/>
    <col min="9237" max="9237" width="5.5703125" customWidth="1"/>
    <col min="9238" max="9238" width="7.28515625" customWidth="1"/>
    <col min="9240" max="9240" width="10.7109375" bestFit="1" customWidth="1"/>
    <col min="9473" max="9473" width="4.42578125" customWidth="1"/>
    <col min="9474" max="9474" width="10.28515625" customWidth="1"/>
    <col min="9475" max="9475" width="8" customWidth="1"/>
    <col min="9476" max="9476" width="8.28515625" customWidth="1"/>
    <col min="9477" max="9477" width="6" customWidth="1"/>
    <col min="9478" max="9478" width="7.85546875" customWidth="1"/>
    <col min="9479" max="9479" width="5.85546875" customWidth="1"/>
    <col min="9480" max="9480" width="8.7109375" customWidth="1"/>
    <col min="9481" max="9481" width="5.140625" customWidth="1"/>
    <col min="9482" max="9482" width="6" customWidth="1"/>
    <col min="9483" max="9483" width="6.28515625" customWidth="1"/>
    <col min="9484" max="9484" width="6.5703125" customWidth="1"/>
    <col min="9485" max="9485" width="6.42578125" customWidth="1"/>
    <col min="9486" max="9486" width="7.140625" customWidth="1"/>
    <col min="9487" max="9487" width="5.42578125" customWidth="1"/>
    <col min="9488" max="9488" width="5.85546875" customWidth="1"/>
    <col min="9489" max="9490" width="6.42578125" customWidth="1"/>
    <col min="9491" max="9492" width="6.7109375" customWidth="1"/>
    <col min="9493" max="9493" width="5.5703125" customWidth="1"/>
    <col min="9494" max="9494" width="7.28515625" customWidth="1"/>
    <col min="9496" max="9496" width="10.7109375" bestFit="1" customWidth="1"/>
    <col min="9729" max="9729" width="4.42578125" customWidth="1"/>
    <col min="9730" max="9730" width="10.28515625" customWidth="1"/>
    <col min="9731" max="9731" width="8" customWidth="1"/>
    <col min="9732" max="9732" width="8.28515625" customWidth="1"/>
    <col min="9733" max="9733" width="6" customWidth="1"/>
    <col min="9734" max="9734" width="7.85546875" customWidth="1"/>
    <col min="9735" max="9735" width="5.85546875" customWidth="1"/>
    <col min="9736" max="9736" width="8.7109375" customWidth="1"/>
    <col min="9737" max="9737" width="5.140625" customWidth="1"/>
    <col min="9738" max="9738" width="6" customWidth="1"/>
    <col min="9739" max="9739" width="6.28515625" customWidth="1"/>
    <col min="9740" max="9740" width="6.5703125" customWidth="1"/>
    <col min="9741" max="9741" width="6.42578125" customWidth="1"/>
    <col min="9742" max="9742" width="7.140625" customWidth="1"/>
    <col min="9743" max="9743" width="5.42578125" customWidth="1"/>
    <col min="9744" max="9744" width="5.85546875" customWidth="1"/>
    <col min="9745" max="9746" width="6.42578125" customWidth="1"/>
    <col min="9747" max="9748" width="6.7109375" customWidth="1"/>
    <col min="9749" max="9749" width="5.5703125" customWidth="1"/>
    <col min="9750" max="9750" width="7.28515625" customWidth="1"/>
    <col min="9752" max="9752" width="10.7109375" bestFit="1" customWidth="1"/>
    <col min="9985" max="9985" width="4.42578125" customWidth="1"/>
    <col min="9986" max="9986" width="10.28515625" customWidth="1"/>
    <col min="9987" max="9987" width="8" customWidth="1"/>
    <col min="9988" max="9988" width="8.28515625" customWidth="1"/>
    <col min="9989" max="9989" width="6" customWidth="1"/>
    <col min="9990" max="9990" width="7.85546875" customWidth="1"/>
    <col min="9991" max="9991" width="5.85546875" customWidth="1"/>
    <col min="9992" max="9992" width="8.7109375" customWidth="1"/>
    <col min="9993" max="9993" width="5.140625" customWidth="1"/>
    <col min="9994" max="9994" width="6" customWidth="1"/>
    <col min="9995" max="9995" width="6.28515625" customWidth="1"/>
    <col min="9996" max="9996" width="6.5703125" customWidth="1"/>
    <col min="9997" max="9997" width="6.42578125" customWidth="1"/>
    <col min="9998" max="9998" width="7.140625" customWidth="1"/>
    <col min="9999" max="9999" width="5.42578125" customWidth="1"/>
    <col min="10000" max="10000" width="5.85546875" customWidth="1"/>
    <col min="10001" max="10002" width="6.42578125" customWidth="1"/>
    <col min="10003" max="10004" width="6.7109375" customWidth="1"/>
    <col min="10005" max="10005" width="5.5703125" customWidth="1"/>
    <col min="10006" max="10006" width="7.28515625" customWidth="1"/>
    <col min="10008" max="10008" width="10.7109375" bestFit="1" customWidth="1"/>
    <col min="10241" max="10241" width="4.42578125" customWidth="1"/>
    <col min="10242" max="10242" width="10.28515625" customWidth="1"/>
    <col min="10243" max="10243" width="8" customWidth="1"/>
    <col min="10244" max="10244" width="8.28515625" customWidth="1"/>
    <col min="10245" max="10245" width="6" customWidth="1"/>
    <col min="10246" max="10246" width="7.85546875" customWidth="1"/>
    <col min="10247" max="10247" width="5.85546875" customWidth="1"/>
    <col min="10248" max="10248" width="8.7109375" customWidth="1"/>
    <col min="10249" max="10249" width="5.140625" customWidth="1"/>
    <col min="10250" max="10250" width="6" customWidth="1"/>
    <col min="10251" max="10251" width="6.28515625" customWidth="1"/>
    <col min="10252" max="10252" width="6.5703125" customWidth="1"/>
    <col min="10253" max="10253" width="6.42578125" customWidth="1"/>
    <col min="10254" max="10254" width="7.140625" customWidth="1"/>
    <col min="10255" max="10255" width="5.42578125" customWidth="1"/>
    <col min="10256" max="10256" width="5.85546875" customWidth="1"/>
    <col min="10257" max="10258" width="6.42578125" customWidth="1"/>
    <col min="10259" max="10260" width="6.7109375" customWidth="1"/>
    <col min="10261" max="10261" width="5.5703125" customWidth="1"/>
    <col min="10262" max="10262" width="7.28515625" customWidth="1"/>
    <col min="10264" max="10264" width="10.7109375" bestFit="1" customWidth="1"/>
    <col min="10497" max="10497" width="4.42578125" customWidth="1"/>
    <col min="10498" max="10498" width="10.28515625" customWidth="1"/>
    <col min="10499" max="10499" width="8" customWidth="1"/>
    <col min="10500" max="10500" width="8.28515625" customWidth="1"/>
    <col min="10501" max="10501" width="6" customWidth="1"/>
    <col min="10502" max="10502" width="7.85546875" customWidth="1"/>
    <col min="10503" max="10503" width="5.85546875" customWidth="1"/>
    <col min="10504" max="10504" width="8.7109375" customWidth="1"/>
    <col min="10505" max="10505" width="5.140625" customWidth="1"/>
    <col min="10506" max="10506" width="6" customWidth="1"/>
    <col min="10507" max="10507" width="6.28515625" customWidth="1"/>
    <col min="10508" max="10508" width="6.5703125" customWidth="1"/>
    <col min="10509" max="10509" width="6.42578125" customWidth="1"/>
    <col min="10510" max="10510" width="7.140625" customWidth="1"/>
    <col min="10511" max="10511" width="5.42578125" customWidth="1"/>
    <col min="10512" max="10512" width="5.85546875" customWidth="1"/>
    <col min="10513" max="10514" width="6.42578125" customWidth="1"/>
    <col min="10515" max="10516" width="6.7109375" customWidth="1"/>
    <col min="10517" max="10517" width="5.5703125" customWidth="1"/>
    <col min="10518" max="10518" width="7.28515625" customWidth="1"/>
    <col min="10520" max="10520" width="10.7109375" bestFit="1" customWidth="1"/>
    <col min="10753" max="10753" width="4.42578125" customWidth="1"/>
    <col min="10754" max="10754" width="10.28515625" customWidth="1"/>
    <col min="10755" max="10755" width="8" customWidth="1"/>
    <col min="10756" max="10756" width="8.28515625" customWidth="1"/>
    <col min="10757" max="10757" width="6" customWidth="1"/>
    <col min="10758" max="10758" width="7.85546875" customWidth="1"/>
    <col min="10759" max="10759" width="5.85546875" customWidth="1"/>
    <col min="10760" max="10760" width="8.7109375" customWidth="1"/>
    <col min="10761" max="10761" width="5.140625" customWidth="1"/>
    <col min="10762" max="10762" width="6" customWidth="1"/>
    <col min="10763" max="10763" width="6.28515625" customWidth="1"/>
    <col min="10764" max="10764" width="6.5703125" customWidth="1"/>
    <col min="10765" max="10765" width="6.42578125" customWidth="1"/>
    <col min="10766" max="10766" width="7.140625" customWidth="1"/>
    <col min="10767" max="10767" width="5.42578125" customWidth="1"/>
    <col min="10768" max="10768" width="5.85546875" customWidth="1"/>
    <col min="10769" max="10770" width="6.42578125" customWidth="1"/>
    <col min="10771" max="10772" width="6.7109375" customWidth="1"/>
    <col min="10773" max="10773" width="5.5703125" customWidth="1"/>
    <col min="10774" max="10774" width="7.28515625" customWidth="1"/>
    <col min="10776" max="10776" width="10.7109375" bestFit="1" customWidth="1"/>
    <col min="11009" max="11009" width="4.42578125" customWidth="1"/>
    <col min="11010" max="11010" width="10.28515625" customWidth="1"/>
    <col min="11011" max="11011" width="8" customWidth="1"/>
    <col min="11012" max="11012" width="8.28515625" customWidth="1"/>
    <col min="11013" max="11013" width="6" customWidth="1"/>
    <col min="11014" max="11014" width="7.85546875" customWidth="1"/>
    <col min="11015" max="11015" width="5.85546875" customWidth="1"/>
    <col min="11016" max="11016" width="8.7109375" customWidth="1"/>
    <col min="11017" max="11017" width="5.140625" customWidth="1"/>
    <col min="11018" max="11018" width="6" customWidth="1"/>
    <col min="11019" max="11019" width="6.28515625" customWidth="1"/>
    <col min="11020" max="11020" width="6.5703125" customWidth="1"/>
    <col min="11021" max="11021" width="6.42578125" customWidth="1"/>
    <col min="11022" max="11022" width="7.140625" customWidth="1"/>
    <col min="11023" max="11023" width="5.42578125" customWidth="1"/>
    <col min="11024" max="11024" width="5.85546875" customWidth="1"/>
    <col min="11025" max="11026" width="6.42578125" customWidth="1"/>
    <col min="11027" max="11028" width="6.7109375" customWidth="1"/>
    <col min="11029" max="11029" width="5.5703125" customWidth="1"/>
    <col min="11030" max="11030" width="7.28515625" customWidth="1"/>
    <col min="11032" max="11032" width="10.7109375" bestFit="1" customWidth="1"/>
    <col min="11265" max="11265" width="4.42578125" customWidth="1"/>
    <col min="11266" max="11266" width="10.28515625" customWidth="1"/>
    <col min="11267" max="11267" width="8" customWidth="1"/>
    <col min="11268" max="11268" width="8.28515625" customWidth="1"/>
    <col min="11269" max="11269" width="6" customWidth="1"/>
    <col min="11270" max="11270" width="7.85546875" customWidth="1"/>
    <col min="11271" max="11271" width="5.85546875" customWidth="1"/>
    <col min="11272" max="11272" width="8.7109375" customWidth="1"/>
    <col min="11273" max="11273" width="5.140625" customWidth="1"/>
    <col min="11274" max="11274" width="6" customWidth="1"/>
    <col min="11275" max="11275" width="6.28515625" customWidth="1"/>
    <col min="11276" max="11276" width="6.5703125" customWidth="1"/>
    <col min="11277" max="11277" width="6.42578125" customWidth="1"/>
    <col min="11278" max="11278" width="7.140625" customWidth="1"/>
    <col min="11279" max="11279" width="5.42578125" customWidth="1"/>
    <col min="11280" max="11280" width="5.85546875" customWidth="1"/>
    <col min="11281" max="11282" width="6.42578125" customWidth="1"/>
    <col min="11283" max="11284" width="6.7109375" customWidth="1"/>
    <col min="11285" max="11285" width="5.5703125" customWidth="1"/>
    <col min="11286" max="11286" width="7.28515625" customWidth="1"/>
    <col min="11288" max="11288" width="10.7109375" bestFit="1" customWidth="1"/>
    <col min="11521" max="11521" width="4.42578125" customWidth="1"/>
    <col min="11522" max="11522" width="10.28515625" customWidth="1"/>
    <col min="11523" max="11523" width="8" customWidth="1"/>
    <col min="11524" max="11524" width="8.28515625" customWidth="1"/>
    <col min="11525" max="11525" width="6" customWidth="1"/>
    <col min="11526" max="11526" width="7.85546875" customWidth="1"/>
    <col min="11527" max="11527" width="5.85546875" customWidth="1"/>
    <col min="11528" max="11528" width="8.7109375" customWidth="1"/>
    <col min="11529" max="11529" width="5.140625" customWidth="1"/>
    <col min="11530" max="11530" width="6" customWidth="1"/>
    <col min="11531" max="11531" width="6.28515625" customWidth="1"/>
    <col min="11532" max="11532" width="6.5703125" customWidth="1"/>
    <col min="11533" max="11533" width="6.42578125" customWidth="1"/>
    <col min="11534" max="11534" width="7.140625" customWidth="1"/>
    <col min="11535" max="11535" width="5.42578125" customWidth="1"/>
    <col min="11536" max="11536" width="5.85546875" customWidth="1"/>
    <col min="11537" max="11538" width="6.42578125" customWidth="1"/>
    <col min="11539" max="11540" width="6.7109375" customWidth="1"/>
    <col min="11541" max="11541" width="5.5703125" customWidth="1"/>
    <col min="11542" max="11542" width="7.28515625" customWidth="1"/>
    <col min="11544" max="11544" width="10.7109375" bestFit="1" customWidth="1"/>
    <col min="11777" max="11777" width="4.42578125" customWidth="1"/>
    <col min="11778" max="11778" width="10.28515625" customWidth="1"/>
    <col min="11779" max="11779" width="8" customWidth="1"/>
    <col min="11780" max="11780" width="8.28515625" customWidth="1"/>
    <col min="11781" max="11781" width="6" customWidth="1"/>
    <col min="11782" max="11782" width="7.85546875" customWidth="1"/>
    <col min="11783" max="11783" width="5.85546875" customWidth="1"/>
    <col min="11784" max="11784" width="8.7109375" customWidth="1"/>
    <col min="11785" max="11785" width="5.140625" customWidth="1"/>
    <col min="11786" max="11786" width="6" customWidth="1"/>
    <col min="11787" max="11787" width="6.28515625" customWidth="1"/>
    <col min="11788" max="11788" width="6.5703125" customWidth="1"/>
    <col min="11789" max="11789" width="6.42578125" customWidth="1"/>
    <col min="11790" max="11790" width="7.140625" customWidth="1"/>
    <col min="11791" max="11791" width="5.42578125" customWidth="1"/>
    <col min="11792" max="11792" width="5.85546875" customWidth="1"/>
    <col min="11793" max="11794" width="6.42578125" customWidth="1"/>
    <col min="11795" max="11796" width="6.7109375" customWidth="1"/>
    <col min="11797" max="11797" width="5.5703125" customWidth="1"/>
    <col min="11798" max="11798" width="7.28515625" customWidth="1"/>
    <col min="11800" max="11800" width="10.7109375" bestFit="1" customWidth="1"/>
    <col min="12033" max="12033" width="4.42578125" customWidth="1"/>
    <col min="12034" max="12034" width="10.28515625" customWidth="1"/>
    <col min="12035" max="12035" width="8" customWidth="1"/>
    <col min="12036" max="12036" width="8.28515625" customWidth="1"/>
    <col min="12037" max="12037" width="6" customWidth="1"/>
    <col min="12038" max="12038" width="7.85546875" customWidth="1"/>
    <col min="12039" max="12039" width="5.85546875" customWidth="1"/>
    <col min="12040" max="12040" width="8.7109375" customWidth="1"/>
    <col min="12041" max="12041" width="5.140625" customWidth="1"/>
    <col min="12042" max="12042" width="6" customWidth="1"/>
    <col min="12043" max="12043" width="6.28515625" customWidth="1"/>
    <col min="12044" max="12044" width="6.5703125" customWidth="1"/>
    <col min="12045" max="12045" width="6.42578125" customWidth="1"/>
    <col min="12046" max="12046" width="7.140625" customWidth="1"/>
    <col min="12047" max="12047" width="5.42578125" customWidth="1"/>
    <col min="12048" max="12048" width="5.85546875" customWidth="1"/>
    <col min="12049" max="12050" width="6.42578125" customWidth="1"/>
    <col min="12051" max="12052" width="6.7109375" customWidth="1"/>
    <col min="12053" max="12053" width="5.5703125" customWidth="1"/>
    <col min="12054" max="12054" width="7.28515625" customWidth="1"/>
    <col min="12056" max="12056" width="10.7109375" bestFit="1" customWidth="1"/>
    <col min="12289" max="12289" width="4.42578125" customWidth="1"/>
    <col min="12290" max="12290" width="10.28515625" customWidth="1"/>
    <col min="12291" max="12291" width="8" customWidth="1"/>
    <col min="12292" max="12292" width="8.28515625" customWidth="1"/>
    <col min="12293" max="12293" width="6" customWidth="1"/>
    <col min="12294" max="12294" width="7.85546875" customWidth="1"/>
    <col min="12295" max="12295" width="5.85546875" customWidth="1"/>
    <col min="12296" max="12296" width="8.7109375" customWidth="1"/>
    <col min="12297" max="12297" width="5.140625" customWidth="1"/>
    <col min="12298" max="12298" width="6" customWidth="1"/>
    <col min="12299" max="12299" width="6.28515625" customWidth="1"/>
    <col min="12300" max="12300" width="6.5703125" customWidth="1"/>
    <col min="12301" max="12301" width="6.42578125" customWidth="1"/>
    <col min="12302" max="12302" width="7.140625" customWidth="1"/>
    <col min="12303" max="12303" width="5.42578125" customWidth="1"/>
    <col min="12304" max="12304" width="5.85546875" customWidth="1"/>
    <col min="12305" max="12306" width="6.42578125" customWidth="1"/>
    <col min="12307" max="12308" width="6.7109375" customWidth="1"/>
    <col min="12309" max="12309" width="5.5703125" customWidth="1"/>
    <col min="12310" max="12310" width="7.28515625" customWidth="1"/>
    <col min="12312" max="12312" width="10.7109375" bestFit="1" customWidth="1"/>
    <col min="12545" max="12545" width="4.42578125" customWidth="1"/>
    <col min="12546" max="12546" width="10.28515625" customWidth="1"/>
    <col min="12547" max="12547" width="8" customWidth="1"/>
    <col min="12548" max="12548" width="8.28515625" customWidth="1"/>
    <col min="12549" max="12549" width="6" customWidth="1"/>
    <col min="12550" max="12550" width="7.85546875" customWidth="1"/>
    <col min="12551" max="12551" width="5.85546875" customWidth="1"/>
    <col min="12552" max="12552" width="8.7109375" customWidth="1"/>
    <col min="12553" max="12553" width="5.140625" customWidth="1"/>
    <col min="12554" max="12554" width="6" customWidth="1"/>
    <col min="12555" max="12555" width="6.28515625" customWidth="1"/>
    <col min="12556" max="12556" width="6.5703125" customWidth="1"/>
    <col min="12557" max="12557" width="6.42578125" customWidth="1"/>
    <col min="12558" max="12558" width="7.140625" customWidth="1"/>
    <col min="12559" max="12559" width="5.42578125" customWidth="1"/>
    <col min="12560" max="12560" width="5.85546875" customWidth="1"/>
    <col min="12561" max="12562" width="6.42578125" customWidth="1"/>
    <col min="12563" max="12564" width="6.7109375" customWidth="1"/>
    <col min="12565" max="12565" width="5.5703125" customWidth="1"/>
    <col min="12566" max="12566" width="7.28515625" customWidth="1"/>
    <col min="12568" max="12568" width="10.7109375" bestFit="1" customWidth="1"/>
    <col min="12801" max="12801" width="4.42578125" customWidth="1"/>
    <col min="12802" max="12802" width="10.28515625" customWidth="1"/>
    <col min="12803" max="12803" width="8" customWidth="1"/>
    <col min="12804" max="12804" width="8.28515625" customWidth="1"/>
    <col min="12805" max="12805" width="6" customWidth="1"/>
    <col min="12806" max="12806" width="7.85546875" customWidth="1"/>
    <col min="12807" max="12807" width="5.85546875" customWidth="1"/>
    <col min="12808" max="12808" width="8.7109375" customWidth="1"/>
    <col min="12809" max="12809" width="5.140625" customWidth="1"/>
    <col min="12810" max="12810" width="6" customWidth="1"/>
    <col min="12811" max="12811" width="6.28515625" customWidth="1"/>
    <col min="12812" max="12812" width="6.5703125" customWidth="1"/>
    <col min="12813" max="12813" width="6.42578125" customWidth="1"/>
    <col min="12814" max="12814" width="7.140625" customWidth="1"/>
    <col min="12815" max="12815" width="5.42578125" customWidth="1"/>
    <col min="12816" max="12816" width="5.85546875" customWidth="1"/>
    <col min="12817" max="12818" width="6.42578125" customWidth="1"/>
    <col min="12819" max="12820" width="6.7109375" customWidth="1"/>
    <col min="12821" max="12821" width="5.5703125" customWidth="1"/>
    <col min="12822" max="12822" width="7.28515625" customWidth="1"/>
    <col min="12824" max="12824" width="10.7109375" bestFit="1" customWidth="1"/>
    <col min="13057" max="13057" width="4.42578125" customWidth="1"/>
    <col min="13058" max="13058" width="10.28515625" customWidth="1"/>
    <col min="13059" max="13059" width="8" customWidth="1"/>
    <col min="13060" max="13060" width="8.28515625" customWidth="1"/>
    <col min="13061" max="13061" width="6" customWidth="1"/>
    <col min="13062" max="13062" width="7.85546875" customWidth="1"/>
    <col min="13063" max="13063" width="5.85546875" customWidth="1"/>
    <col min="13064" max="13064" width="8.7109375" customWidth="1"/>
    <col min="13065" max="13065" width="5.140625" customWidth="1"/>
    <col min="13066" max="13066" width="6" customWidth="1"/>
    <col min="13067" max="13067" width="6.28515625" customWidth="1"/>
    <col min="13068" max="13068" width="6.5703125" customWidth="1"/>
    <col min="13069" max="13069" width="6.42578125" customWidth="1"/>
    <col min="13070" max="13070" width="7.140625" customWidth="1"/>
    <col min="13071" max="13071" width="5.42578125" customWidth="1"/>
    <col min="13072" max="13072" width="5.85546875" customWidth="1"/>
    <col min="13073" max="13074" width="6.42578125" customWidth="1"/>
    <col min="13075" max="13076" width="6.7109375" customWidth="1"/>
    <col min="13077" max="13077" width="5.5703125" customWidth="1"/>
    <col min="13078" max="13078" width="7.28515625" customWidth="1"/>
    <col min="13080" max="13080" width="10.7109375" bestFit="1" customWidth="1"/>
    <col min="13313" max="13313" width="4.42578125" customWidth="1"/>
    <col min="13314" max="13314" width="10.28515625" customWidth="1"/>
    <col min="13315" max="13315" width="8" customWidth="1"/>
    <col min="13316" max="13316" width="8.28515625" customWidth="1"/>
    <col min="13317" max="13317" width="6" customWidth="1"/>
    <col min="13318" max="13318" width="7.85546875" customWidth="1"/>
    <col min="13319" max="13319" width="5.85546875" customWidth="1"/>
    <col min="13320" max="13320" width="8.7109375" customWidth="1"/>
    <col min="13321" max="13321" width="5.140625" customWidth="1"/>
    <col min="13322" max="13322" width="6" customWidth="1"/>
    <col min="13323" max="13323" width="6.28515625" customWidth="1"/>
    <col min="13324" max="13324" width="6.5703125" customWidth="1"/>
    <col min="13325" max="13325" width="6.42578125" customWidth="1"/>
    <col min="13326" max="13326" width="7.140625" customWidth="1"/>
    <col min="13327" max="13327" width="5.42578125" customWidth="1"/>
    <col min="13328" max="13328" width="5.85546875" customWidth="1"/>
    <col min="13329" max="13330" width="6.42578125" customWidth="1"/>
    <col min="13331" max="13332" width="6.7109375" customWidth="1"/>
    <col min="13333" max="13333" width="5.5703125" customWidth="1"/>
    <col min="13334" max="13334" width="7.28515625" customWidth="1"/>
    <col min="13336" max="13336" width="10.7109375" bestFit="1" customWidth="1"/>
    <col min="13569" max="13569" width="4.42578125" customWidth="1"/>
    <col min="13570" max="13570" width="10.28515625" customWidth="1"/>
    <col min="13571" max="13571" width="8" customWidth="1"/>
    <col min="13572" max="13572" width="8.28515625" customWidth="1"/>
    <col min="13573" max="13573" width="6" customWidth="1"/>
    <col min="13574" max="13574" width="7.85546875" customWidth="1"/>
    <col min="13575" max="13575" width="5.85546875" customWidth="1"/>
    <col min="13576" max="13576" width="8.7109375" customWidth="1"/>
    <col min="13577" max="13577" width="5.140625" customWidth="1"/>
    <col min="13578" max="13578" width="6" customWidth="1"/>
    <col min="13579" max="13579" width="6.28515625" customWidth="1"/>
    <col min="13580" max="13580" width="6.5703125" customWidth="1"/>
    <col min="13581" max="13581" width="6.42578125" customWidth="1"/>
    <col min="13582" max="13582" width="7.140625" customWidth="1"/>
    <col min="13583" max="13583" width="5.42578125" customWidth="1"/>
    <col min="13584" max="13584" width="5.85546875" customWidth="1"/>
    <col min="13585" max="13586" width="6.42578125" customWidth="1"/>
    <col min="13587" max="13588" width="6.7109375" customWidth="1"/>
    <col min="13589" max="13589" width="5.5703125" customWidth="1"/>
    <col min="13590" max="13590" width="7.28515625" customWidth="1"/>
    <col min="13592" max="13592" width="10.7109375" bestFit="1" customWidth="1"/>
    <col min="13825" max="13825" width="4.42578125" customWidth="1"/>
    <col min="13826" max="13826" width="10.28515625" customWidth="1"/>
    <col min="13827" max="13827" width="8" customWidth="1"/>
    <col min="13828" max="13828" width="8.28515625" customWidth="1"/>
    <col min="13829" max="13829" width="6" customWidth="1"/>
    <col min="13830" max="13830" width="7.85546875" customWidth="1"/>
    <col min="13831" max="13831" width="5.85546875" customWidth="1"/>
    <col min="13832" max="13832" width="8.7109375" customWidth="1"/>
    <col min="13833" max="13833" width="5.140625" customWidth="1"/>
    <col min="13834" max="13834" width="6" customWidth="1"/>
    <col min="13835" max="13835" width="6.28515625" customWidth="1"/>
    <col min="13836" max="13836" width="6.5703125" customWidth="1"/>
    <col min="13837" max="13837" width="6.42578125" customWidth="1"/>
    <col min="13838" max="13838" width="7.140625" customWidth="1"/>
    <col min="13839" max="13839" width="5.42578125" customWidth="1"/>
    <col min="13840" max="13840" width="5.85546875" customWidth="1"/>
    <col min="13841" max="13842" width="6.42578125" customWidth="1"/>
    <col min="13843" max="13844" width="6.7109375" customWidth="1"/>
    <col min="13845" max="13845" width="5.5703125" customWidth="1"/>
    <col min="13846" max="13846" width="7.28515625" customWidth="1"/>
    <col min="13848" max="13848" width="10.7109375" bestFit="1" customWidth="1"/>
    <col min="14081" max="14081" width="4.42578125" customWidth="1"/>
    <col min="14082" max="14082" width="10.28515625" customWidth="1"/>
    <col min="14083" max="14083" width="8" customWidth="1"/>
    <col min="14084" max="14084" width="8.28515625" customWidth="1"/>
    <col min="14085" max="14085" width="6" customWidth="1"/>
    <col min="14086" max="14086" width="7.85546875" customWidth="1"/>
    <col min="14087" max="14087" width="5.85546875" customWidth="1"/>
    <col min="14088" max="14088" width="8.7109375" customWidth="1"/>
    <col min="14089" max="14089" width="5.140625" customWidth="1"/>
    <col min="14090" max="14090" width="6" customWidth="1"/>
    <col min="14091" max="14091" width="6.28515625" customWidth="1"/>
    <col min="14092" max="14092" width="6.5703125" customWidth="1"/>
    <col min="14093" max="14093" width="6.42578125" customWidth="1"/>
    <col min="14094" max="14094" width="7.140625" customWidth="1"/>
    <col min="14095" max="14095" width="5.42578125" customWidth="1"/>
    <col min="14096" max="14096" width="5.85546875" customWidth="1"/>
    <col min="14097" max="14098" width="6.42578125" customWidth="1"/>
    <col min="14099" max="14100" width="6.7109375" customWidth="1"/>
    <col min="14101" max="14101" width="5.5703125" customWidth="1"/>
    <col min="14102" max="14102" width="7.28515625" customWidth="1"/>
    <col min="14104" max="14104" width="10.7109375" bestFit="1" customWidth="1"/>
    <col min="14337" max="14337" width="4.42578125" customWidth="1"/>
    <col min="14338" max="14338" width="10.28515625" customWidth="1"/>
    <col min="14339" max="14339" width="8" customWidth="1"/>
    <col min="14340" max="14340" width="8.28515625" customWidth="1"/>
    <col min="14341" max="14341" width="6" customWidth="1"/>
    <col min="14342" max="14342" width="7.85546875" customWidth="1"/>
    <col min="14343" max="14343" width="5.85546875" customWidth="1"/>
    <col min="14344" max="14344" width="8.7109375" customWidth="1"/>
    <col min="14345" max="14345" width="5.140625" customWidth="1"/>
    <col min="14346" max="14346" width="6" customWidth="1"/>
    <col min="14347" max="14347" width="6.28515625" customWidth="1"/>
    <col min="14348" max="14348" width="6.5703125" customWidth="1"/>
    <col min="14349" max="14349" width="6.42578125" customWidth="1"/>
    <col min="14350" max="14350" width="7.140625" customWidth="1"/>
    <col min="14351" max="14351" width="5.42578125" customWidth="1"/>
    <col min="14352" max="14352" width="5.85546875" customWidth="1"/>
    <col min="14353" max="14354" width="6.42578125" customWidth="1"/>
    <col min="14355" max="14356" width="6.7109375" customWidth="1"/>
    <col min="14357" max="14357" width="5.5703125" customWidth="1"/>
    <col min="14358" max="14358" width="7.28515625" customWidth="1"/>
    <col min="14360" max="14360" width="10.7109375" bestFit="1" customWidth="1"/>
    <col min="14593" max="14593" width="4.42578125" customWidth="1"/>
    <col min="14594" max="14594" width="10.28515625" customWidth="1"/>
    <col min="14595" max="14595" width="8" customWidth="1"/>
    <col min="14596" max="14596" width="8.28515625" customWidth="1"/>
    <col min="14597" max="14597" width="6" customWidth="1"/>
    <col min="14598" max="14598" width="7.85546875" customWidth="1"/>
    <col min="14599" max="14599" width="5.85546875" customWidth="1"/>
    <col min="14600" max="14600" width="8.7109375" customWidth="1"/>
    <col min="14601" max="14601" width="5.140625" customWidth="1"/>
    <col min="14602" max="14602" width="6" customWidth="1"/>
    <col min="14603" max="14603" width="6.28515625" customWidth="1"/>
    <col min="14604" max="14604" width="6.5703125" customWidth="1"/>
    <col min="14605" max="14605" width="6.42578125" customWidth="1"/>
    <col min="14606" max="14606" width="7.140625" customWidth="1"/>
    <col min="14607" max="14607" width="5.42578125" customWidth="1"/>
    <col min="14608" max="14608" width="5.85546875" customWidth="1"/>
    <col min="14609" max="14610" width="6.42578125" customWidth="1"/>
    <col min="14611" max="14612" width="6.7109375" customWidth="1"/>
    <col min="14613" max="14613" width="5.5703125" customWidth="1"/>
    <col min="14614" max="14614" width="7.28515625" customWidth="1"/>
    <col min="14616" max="14616" width="10.7109375" bestFit="1" customWidth="1"/>
    <col min="14849" max="14849" width="4.42578125" customWidth="1"/>
    <col min="14850" max="14850" width="10.28515625" customWidth="1"/>
    <col min="14851" max="14851" width="8" customWidth="1"/>
    <col min="14852" max="14852" width="8.28515625" customWidth="1"/>
    <col min="14853" max="14853" width="6" customWidth="1"/>
    <col min="14854" max="14854" width="7.85546875" customWidth="1"/>
    <col min="14855" max="14855" width="5.85546875" customWidth="1"/>
    <col min="14856" max="14856" width="8.7109375" customWidth="1"/>
    <col min="14857" max="14857" width="5.140625" customWidth="1"/>
    <col min="14858" max="14858" width="6" customWidth="1"/>
    <col min="14859" max="14859" width="6.28515625" customWidth="1"/>
    <col min="14860" max="14860" width="6.5703125" customWidth="1"/>
    <col min="14861" max="14861" width="6.42578125" customWidth="1"/>
    <col min="14862" max="14862" width="7.140625" customWidth="1"/>
    <col min="14863" max="14863" width="5.42578125" customWidth="1"/>
    <col min="14864" max="14864" width="5.85546875" customWidth="1"/>
    <col min="14865" max="14866" width="6.42578125" customWidth="1"/>
    <col min="14867" max="14868" width="6.7109375" customWidth="1"/>
    <col min="14869" max="14869" width="5.5703125" customWidth="1"/>
    <col min="14870" max="14870" width="7.28515625" customWidth="1"/>
    <col min="14872" max="14872" width="10.7109375" bestFit="1" customWidth="1"/>
    <col min="15105" max="15105" width="4.42578125" customWidth="1"/>
    <col min="15106" max="15106" width="10.28515625" customWidth="1"/>
    <col min="15107" max="15107" width="8" customWidth="1"/>
    <col min="15108" max="15108" width="8.28515625" customWidth="1"/>
    <col min="15109" max="15109" width="6" customWidth="1"/>
    <col min="15110" max="15110" width="7.85546875" customWidth="1"/>
    <col min="15111" max="15111" width="5.85546875" customWidth="1"/>
    <col min="15112" max="15112" width="8.7109375" customWidth="1"/>
    <col min="15113" max="15113" width="5.140625" customWidth="1"/>
    <col min="15114" max="15114" width="6" customWidth="1"/>
    <col min="15115" max="15115" width="6.28515625" customWidth="1"/>
    <col min="15116" max="15116" width="6.5703125" customWidth="1"/>
    <col min="15117" max="15117" width="6.42578125" customWidth="1"/>
    <col min="15118" max="15118" width="7.140625" customWidth="1"/>
    <col min="15119" max="15119" width="5.42578125" customWidth="1"/>
    <col min="15120" max="15120" width="5.85546875" customWidth="1"/>
    <col min="15121" max="15122" width="6.42578125" customWidth="1"/>
    <col min="15123" max="15124" width="6.7109375" customWidth="1"/>
    <col min="15125" max="15125" width="5.5703125" customWidth="1"/>
    <col min="15126" max="15126" width="7.28515625" customWidth="1"/>
    <col min="15128" max="15128" width="10.7109375" bestFit="1" customWidth="1"/>
    <col min="15361" max="15361" width="4.42578125" customWidth="1"/>
    <col min="15362" max="15362" width="10.28515625" customWidth="1"/>
    <col min="15363" max="15363" width="8" customWidth="1"/>
    <col min="15364" max="15364" width="8.28515625" customWidth="1"/>
    <col min="15365" max="15365" width="6" customWidth="1"/>
    <col min="15366" max="15366" width="7.85546875" customWidth="1"/>
    <col min="15367" max="15367" width="5.85546875" customWidth="1"/>
    <col min="15368" max="15368" width="8.7109375" customWidth="1"/>
    <col min="15369" max="15369" width="5.140625" customWidth="1"/>
    <col min="15370" max="15370" width="6" customWidth="1"/>
    <col min="15371" max="15371" width="6.28515625" customWidth="1"/>
    <col min="15372" max="15372" width="6.5703125" customWidth="1"/>
    <col min="15373" max="15373" width="6.42578125" customWidth="1"/>
    <col min="15374" max="15374" width="7.140625" customWidth="1"/>
    <col min="15375" max="15375" width="5.42578125" customWidth="1"/>
    <col min="15376" max="15376" width="5.85546875" customWidth="1"/>
    <col min="15377" max="15378" width="6.42578125" customWidth="1"/>
    <col min="15379" max="15380" width="6.7109375" customWidth="1"/>
    <col min="15381" max="15381" width="5.5703125" customWidth="1"/>
    <col min="15382" max="15382" width="7.28515625" customWidth="1"/>
    <col min="15384" max="15384" width="10.7109375" bestFit="1" customWidth="1"/>
    <col min="15617" max="15617" width="4.42578125" customWidth="1"/>
    <col min="15618" max="15618" width="10.28515625" customWidth="1"/>
    <col min="15619" max="15619" width="8" customWidth="1"/>
    <col min="15620" max="15620" width="8.28515625" customWidth="1"/>
    <col min="15621" max="15621" width="6" customWidth="1"/>
    <col min="15622" max="15622" width="7.85546875" customWidth="1"/>
    <col min="15623" max="15623" width="5.85546875" customWidth="1"/>
    <col min="15624" max="15624" width="8.7109375" customWidth="1"/>
    <col min="15625" max="15625" width="5.140625" customWidth="1"/>
    <col min="15626" max="15626" width="6" customWidth="1"/>
    <col min="15627" max="15627" width="6.28515625" customWidth="1"/>
    <col min="15628" max="15628" width="6.5703125" customWidth="1"/>
    <col min="15629" max="15629" width="6.42578125" customWidth="1"/>
    <col min="15630" max="15630" width="7.140625" customWidth="1"/>
    <col min="15631" max="15631" width="5.42578125" customWidth="1"/>
    <col min="15632" max="15632" width="5.85546875" customWidth="1"/>
    <col min="15633" max="15634" width="6.42578125" customWidth="1"/>
    <col min="15635" max="15636" width="6.7109375" customWidth="1"/>
    <col min="15637" max="15637" width="5.5703125" customWidth="1"/>
    <col min="15638" max="15638" width="7.28515625" customWidth="1"/>
    <col min="15640" max="15640" width="10.7109375" bestFit="1" customWidth="1"/>
    <col min="15873" max="15873" width="4.42578125" customWidth="1"/>
    <col min="15874" max="15874" width="10.28515625" customWidth="1"/>
    <col min="15875" max="15875" width="8" customWidth="1"/>
    <col min="15876" max="15876" width="8.28515625" customWidth="1"/>
    <col min="15877" max="15877" width="6" customWidth="1"/>
    <col min="15878" max="15878" width="7.85546875" customWidth="1"/>
    <col min="15879" max="15879" width="5.85546875" customWidth="1"/>
    <col min="15880" max="15880" width="8.7109375" customWidth="1"/>
    <col min="15881" max="15881" width="5.140625" customWidth="1"/>
    <col min="15882" max="15882" width="6" customWidth="1"/>
    <col min="15883" max="15883" width="6.28515625" customWidth="1"/>
    <col min="15884" max="15884" width="6.5703125" customWidth="1"/>
    <col min="15885" max="15885" width="6.42578125" customWidth="1"/>
    <col min="15886" max="15886" width="7.140625" customWidth="1"/>
    <col min="15887" max="15887" width="5.42578125" customWidth="1"/>
    <col min="15888" max="15888" width="5.85546875" customWidth="1"/>
    <col min="15889" max="15890" width="6.42578125" customWidth="1"/>
    <col min="15891" max="15892" width="6.7109375" customWidth="1"/>
    <col min="15893" max="15893" width="5.5703125" customWidth="1"/>
    <col min="15894" max="15894" width="7.28515625" customWidth="1"/>
    <col min="15896" max="15896" width="10.7109375" bestFit="1" customWidth="1"/>
    <col min="16129" max="16129" width="4.42578125" customWidth="1"/>
    <col min="16130" max="16130" width="10.28515625" customWidth="1"/>
    <col min="16131" max="16131" width="8" customWidth="1"/>
    <col min="16132" max="16132" width="8.28515625" customWidth="1"/>
    <col min="16133" max="16133" width="6" customWidth="1"/>
    <col min="16134" max="16134" width="7.85546875" customWidth="1"/>
    <col min="16135" max="16135" width="5.85546875" customWidth="1"/>
    <col min="16136" max="16136" width="8.7109375" customWidth="1"/>
    <col min="16137" max="16137" width="5.140625" customWidth="1"/>
    <col min="16138" max="16138" width="6" customWidth="1"/>
    <col min="16139" max="16139" width="6.28515625" customWidth="1"/>
    <col min="16140" max="16140" width="6.5703125" customWidth="1"/>
    <col min="16141" max="16141" width="6.42578125" customWidth="1"/>
    <col min="16142" max="16142" width="7.140625" customWidth="1"/>
    <col min="16143" max="16143" width="5.42578125" customWidth="1"/>
    <col min="16144" max="16144" width="5.85546875" customWidth="1"/>
    <col min="16145" max="16146" width="6.42578125" customWidth="1"/>
    <col min="16147" max="16148" width="6.7109375" customWidth="1"/>
    <col min="16149" max="16149" width="5.5703125" customWidth="1"/>
    <col min="16150" max="16150" width="7.28515625" customWidth="1"/>
    <col min="16152" max="16152" width="10.7109375" bestFit="1" customWidth="1"/>
  </cols>
  <sheetData>
    <row r="1" spans="1:22" ht="21" customHeight="1">
      <c r="E1"/>
      <c r="G1" s="2"/>
      <c r="I1"/>
      <c r="M1"/>
      <c r="T1" s="40" t="s">
        <v>49</v>
      </c>
    </row>
    <row r="2" spans="1:22" s="5" customFormat="1" ht="21" customHeight="1">
      <c r="A2" s="105" t="s">
        <v>96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ht="12.7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ht="19.5" customHeight="1">
      <c r="A4" s="100" t="s">
        <v>1</v>
      </c>
      <c r="B4" s="100" t="s">
        <v>2</v>
      </c>
      <c r="C4" s="100" t="s">
        <v>3</v>
      </c>
      <c r="D4" s="100" t="s">
        <v>50</v>
      </c>
      <c r="E4" s="98" t="s">
        <v>51</v>
      </c>
      <c r="F4" s="98"/>
      <c r="G4" s="98"/>
      <c r="H4" s="98"/>
      <c r="I4" s="98"/>
      <c r="J4" s="98"/>
      <c r="K4" s="98" t="s">
        <v>52</v>
      </c>
      <c r="L4" s="98"/>
      <c r="M4" s="98"/>
      <c r="N4" s="98"/>
      <c r="O4" s="98"/>
      <c r="P4" s="98"/>
      <c r="Q4" s="98" t="s">
        <v>53</v>
      </c>
      <c r="R4" s="98"/>
      <c r="S4" s="98"/>
      <c r="T4" s="98"/>
      <c r="U4" s="98"/>
      <c r="V4" s="98"/>
    </row>
    <row r="5" spans="1:22" ht="19.5" customHeight="1">
      <c r="A5" s="101"/>
      <c r="B5" s="103"/>
      <c r="C5" s="101"/>
      <c r="D5" s="101"/>
      <c r="E5" s="139" t="s">
        <v>54</v>
      </c>
      <c r="F5" s="139"/>
      <c r="G5" s="139" t="s">
        <v>55</v>
      </c>
      <c r="H5" s="139"/>
      <c r="I5" s="139" t="s">
        <v>56</v>
      </c>
      <c r="J5" s="139"/>
      <c r="K5" s="139" t="s">
        <v>54</v>
      </c>
      <c r="L5" s="139"/>
      <c r="M5" s="139" t="s">
        <v>55</v>
      </c>
      <c r="N5" s="139"/>
      <c r="O5" s="139" t="s">
        <v>56</v>
      </c>
      <c r="P5" s="139"/>
      <c r="Q5" s="139" t="s">
        <v>54</v>
      </c>
      <c r="R5" s="139"/>
      <c r="S5" s="139" t="s">
        <v>55</v>
      </c>
      <c r="T5" s="139"/>
      <c r="U5" s="139" t="s">
        <v>56</v>
      </c>
      <c r="V5" s="139"/>
    </row>
    <row r="6" spans="1:22" ht="19.5" customHeight="1">
      <c r="A6" s="102"/>
      <c r="B6" s="104"/>
      <c r="C6" s="102"/>
      <c r="D6" s="102"/>
      <c r="E6" s="10" t="s">
        <v>12</v>
      </c>
      <c r="F6" s="41" t="s">
        <v>13</v>
      </c>
      <c r="G6" s="10" t="s">
        <v>12</v>
      </c>
      <c r="H6" s="41" t="s">
        <v>13</v>
      </c>
      <c r="I6" s="10" t="s">
        <v>12</v>
      </c>
      <c r="J6" s="41" t="s">
        <v>13</v>
      </c>
      <c r="K6" s="10" t="s">
        <v>12</v>
      </c>
      <c r="L6" s="41" t="s">
        <v>13</v>
      </c>
      <c r="M6" s="10" t="s">
        <v>12</v>
      </c>
      <c r="N6" s="41" t="s">
        <v>13</v>
      </c>
      <c r="O6" s="10" t="s">
        <v>12</v>
      </c>
      <c r="P6" s="41" t="s">
        <v>13</v>
      </c>
      <c r="Q6" s="10" t="s">
        <v>12</v>
      </c>
      <c r="R6" s="41" t="s">
        <v>13</v>
      </c>
      <c r="S6" s="10" t="s">
        <v>12</v>
      </c>
      <c r="T6" s="41" t="s">
        <v>13</v>
      </c>
      <c r="U6" s="10" t="s">
        <v>12</v>
      </c>
      <c r="V6" s="41" t="s">
        <v>13</v>
      </c>
    </row>
    <row r="7" spans="1:22" ht="19.5" customHeight="1">
      <c r="A7" s="11">
        <v>1</v>
      </c>
      <c r="B7" s="65" t="s">
        <v>26</v>
      </c>
      <c r="C7" s="136">
        <f>E7+G7+I7</f>
        <v>23</v>
      </c>
      <c r="D7" s="43">
        <v>11</v>
      </c>
      <c r="E7" s="43">
        <v>13</v>
      </c>
      <c r="F7" s="44">
        <f>E7/C7*100</f>
        <v>56.521739130434781</v>
      </c>
      <c r="G7" s="43">
        <v>10</v>
      </c>
      <c r="H7" s="44">
        <f>G7/C7*100</f>
        <v>43.478260869565219</v>
      </c>
      <c r="I7" s="43"/>
      <c r="J7" s="44">
        <f>I7/C7*100</f>
        <v>0</v>
      </c>
      <c r="K7" s="43">
        <v>12</v>
      </c>
      <c r="L7" s="44">
        <f>K7/C7*100</f>
        <v>52.173913043478258</v>
      </c>
      <c r="M7" s="43">
        <v>11</v>
      </c>
      <c r="N7" s="44">
        <f>M7/C7*100</f>
        <v>47.826086956521742</v>
      </c>
      <c r="O7" s="43"/>
      <c r="P7" s="44">
        <f>O7/C7*100</f>
        <v>0</v>
      </c>
      <c r="Q7" s="43">
        <v>12</v>
      </c>
      <c r="R7" s="44">
        <f>Q7/C7*100</f>
        <v>52.173913043478258</v>
      </c>
      <c r="S7" s="43">
        <v>11</v>
      </c>
      <c r="T7" s="44">
        <f>S7/C7*100</f>
        <v>47.826086956521742</v>
      </c>
      <c r="U7" s="43"/>
      <c r="V7" s="44">
        <f>U7/C7*100</f>
        <v>0</v>
      </c>
    </row>
    <row r="8" spans="1:22" ht="19.5" customHeight="1">
      <c r="A8" s="12">
        <v>2</v>
      </c>
      <c r="B8" s="65" t="s">
        <v>27</v>
      </c>
      <c r="C8" s="51">
        <f t="shared" ref="C8:C12" si="0">E8+G8+I8</f>
        <v>23</v>
      </c>
      <c r="D8" s="74">
        <v>11</v>
      </c>
      <c r="E8" s="75">
        <v>15</v>
      </c>
      <c r="F8" s="76">
        <f t="shared" ref="F8:F12" si="1">E8/C8*100</f>
        <v>65.217391304347828</v>
      </c>
      <c r="G8" s="75">
        <v>8</v>
      </c>
      <c r="H8" s="76">
        <f t="shared" ref="H8:H12" si="2">G8/C8*100</f>
        <v>34.782608695652172</v>
      </c>
      <c r="I8" s="75"/>
      <c r="J8" s="76">
        <f t="shared" ref="J8:J12" si="3">I8/C8*100</f>
        <v>0</v>
      </c>
      <c r="K8" s="75">
        <v>15</v>
      </c>
      <c r="L8" s="76">
        <f t="shared" ref="L8:L12" si="4">K8/C8*100</f>
        <v>65.217391304347828</v>
      </c>
      <c r="M8" s="75">
        <v>8</v>
      </c>
      <c r="N8" s="76">
        <f t="shared" ref="N8:N12" si="5">M8/C8*100</f>
        <v>34.782608695652172</v>
      </c>
      <c r="O8" s="75"/>
      <c r="P8" s="76">
        <f t="shared" ref="P8:P12" si="6">O8/C8*100</f>
        <v>0</v>
      </c>
      <c r="Q8" s="75">
        <v>15</v>
      </c>
      <c r="R8" s="76">
        <f t="shared" ref="R8:R12" si="7">Q8/C8*100</f>
        <v>65.217391304347828</v>
      </c>
      <c r="S8" s="75">
        <v>8</v>
      </c>
      <c r="T8" s="76">
        <f t="shared" ref="T8:T12" si="8">S8/C8*100</f>
        <v>34.782608695652172</v>
      </c>
      <c r="U8" s="75"/>
      <c r="V8" s="76">
        <f t="shared" ref="V8:V12" si="9">U8/C8*100</f>
        <v>0</v>
      </c>
    </row>
    <row r="9" spans="1:22" ht="19.5" customHeight="1">
      <c r="A9" s="12">
        <v>3</v>
      </c>
      <c r="B9" s="65" t="s">
        <v>28</v>
      </c>
      <c r="C9" s="51">
        <f t="shared" si="0"/>
        <v>19</v>
      </c>
      <c r="D9" s="75">
        <v>7</v>
      </c>
      <c r="E9" s="75">
        <v>10</v>
      </c>
      <c r="F9" s="76">
        <f t="shared" si="1"/>
        <v>52.631578947368418</v>
      </c>
      <c r="G9" s="75">
        <v>9</v>
      </c>
      <c r="H9" s="76">
        <f t="shared" si="2"/>
        <v>47.368421052631575</v>
      </c>
      <c r="I9" s="75"/>
      <c r="J9" s="76">
        <f t="shared" si="3"/>
        <v>0</v>
      </c>
      <c r="K9" s="75">
        <v>12</v>
      </c>
      <c r="L9" s="76">
        <f t="shared" si="4"/>
        <v>63.157894736842103</v>
      </c>
      <c r="M9" s="75">
        <v>7</v>
      </c>
      <c r="N9" s="76">
        <f t="shared" si="5"/>
        <v>36.84210526315789</v>
      </c>
      <c r="O9" s="75"/>
      <c r="P9" s="76">
        <f t="shared" si="6"/>
        <v>0</v>
      </c>
      <c r="Q9" s="75">
        <v>12</v>
      </c>
      <c r="R9" s="76">
        <f t="shared" si="7"/>
        <v>63.157894736842103</v>
      </c>
      <c r="S9" s="75">
        <v>7</v>
      </c>
      <c r="T9" s="76">
        <f t="shared" si="8"/>
        <v>36.84210526315789</v>
      </c>
      <c r="U9" s="75"/>
      <c r="V9" s="76">
        <f t="shared" si="9"/>
        <v>0</v>
      </c>
    </row>
    <row r="10" spans="1:22" ht="19.5" customHeight="1">
      <c r="A10" s="12">
        <v>4</v>
      </c>
      <c r="B10" s="65" t="s">
        <v>45</v>
      </c>
      <c r="C10" s="136">
        <f t="shared" si="0"/>
        <v>21</v>
      </c>
      <c r="D10" s="43">
        <v>8</v>
      </c>
      <c r="E10" s="43">
        <v>12</v>
      </c>
      <c r="F10" s="44">
        <f t="shared" si="1"/>
        <v>57.142857142857139</v>
      </c>
      <c r="G10" s="43">
        <v>9</v>
      </c>
      <c r="H10" s="44">
        <f t="shared" si="2"/>
        <v>42.857142857142854</v>
      </c>
      <c r="I10" s="43"/>
      <c r="J10" s="44">
        <f t="shared" si="3"/>
        <v>0</v>
      </c>
      <c r="K10" s="43">
        <v>10</v>
      </c>
      <c r="L10" s="44">
        <f t="shared" si="4"/>
        <v>47.619047619047613</v>
      </c>
      <c r="M10" s="43">
        <v>11</v>
      </c>
      <c r="N10" s="44">
        <f t="shared" si="5"/>
        <v>52.380952380952387</v>
      </c>
      <c r="O10" s="43"/>
      <c r="P10" s="44">
        <f t="shared" si="6"/>
        <v>0</v>
      </c>
      <c r="Q10" s="43">
        <v>12</v>
      </c>
      <c r="R10" s="44">
        <f t="shared" si="7"/>
        <v>57.142857142857139</v>
      </c>
      <c r="S10" s="43">
        <v>9</v>
      </c>
      <c r="T10" s="44">
        <f t="shared" si="8"/>
        <v>42.857142857142854</v>
      </c>
      <c r="U10" s="43"/>
      <c r="V10" s="44">
        <f t="shared" si="9"/>
        <v>0</v>
      </c>
    </row>
    <row r="11" spans="1:22" ht="19.5" customHeight="1">
      <c r="A11" s="12">
        <v>5</v>
      </c>
      <c r="B11" s="65" t="s">
        <v>83</v>
      </c>
      <c r="C11" s="136">
        <f t="shared" si="0"/>
        <v>28</v>
      </c>
      <c r="D11" s="49">
        <v>11</v>
      </c>
      <c r="E11" s="49">
        <v>12</v>
      </c>
      <c r="F11" s="44">
        <f t="shared" si="1"/>
        <v>42.857142857142854</v>
      </c>
      <c r="G11" s="43">
        <v>16</v>
      </c>
      <c r="H11" s="44">
        <f t="shared" si="2"/>
        <v>57.142857142857139</v>
      </c>
      <c r="I11" s="43"/>
      <c r="J11" s="44">
        <f t="shared" si="3"/>
        <v>0</v>
      </c>
      <c r="K11" s="43">
        <v>10</v>
      </c>
      <c r="L11" s="44">
        <f t="shared" si="4"/>
        <v>35.714285714285715</v>
      </c>
      <c r="M11" s="43">
        <v>18</v>
      </c>
      <c r="N11" s="44">
        <f t="shared" si="5"/>
        <v>64.285714285714292</v>
      </c>
      <c r="O11" s="43"/>
      <c r="P11" s="44">
        <f t="shared" si="6"/>
        <v>0</v>
      </c>
      <c r="Q11" s="43">
        <v>12</v>
      </c>
      <c r="R11" s="44">
        <f t="shared" si="7"/>
        <v>42.857142857142854</v>
      </c>
      <c r="S11" s="43">
        <v>16</v>
      </c>
      <c r="T11" s="44">
        <f t="shared" si="8"/>
        <v>57.142857142857139</v>
      </c>
      <c r="U11" s="43"/>
      <c r="V11" s="44">
        <f t="shared" si="9"/>
        <v>0</v>
      </c>
    </row>
    <row r="12" spans="1:22" ht="19.5" customHeight="1">
      <c r="A12" s="64">
        <v>6</v>
      </c>
      <c r="B12" s="65" t="s">
        <v>84</v>
      </c>
      <c r="C12" s="136">
        <f t="shared" si="0"/>
        <v>29</v>
      </c>
      <c r="D12" s="43">
        <v>12</v>
      </c>
      <c r="E12" s="43">
        <v>12</v>
      </c>
      <c r="F12" s="44">
        <f t="shared" si="1"/>
        <v>41.379310344827587</v>
      </c>
      <c r="G12" s="43">
        <v>17</v>
      </c>
      <c r="H12" s="44">
        <f t="shared" si="2"/>
        <v>58.620689655172406</v>
      </c>
      <c r="I12" s="43"/>
      <c r="J12" s="44">
        <f t="shared" si="3"/>
        <v>0</v>
      </c>
      <c r="K12" s="43">
        <v>10</v>
      </c>
      <c r="L12" s="44">
        <f t="shared" si="4"/>
        <v>34.482758620689658</v>
      </c>
      <c r="M12" s="43">
        <v>19</v>
      </c>
      <c r="N12" s="44">
        <f t="shared" si="5"/>
        <v>65.517241379310349</v>
      </c>
      <c r="O12" s="43"/>
      <c r="P12" s="44">
        <f t="shared" si="6"/>
        <v>0</v>
      </c>
      <c r="Q12" s="43">
        <v>15</v>
      </c>
      <c r="R12" s="44">
        <f t="shared" si="7"/>
        <v>51.724137931034484</v>
      </c>
      <c r="S12" s="43">
        <v>14</v>
      </c>
      <c r="T12" s="44">
        <f t="shared" si="8"/>
        <v>48.275862068965516</v>
      </c>
      <c r="U12" s="43"/>
      <c r="V12" s="44">
        <f t="shared" si="9"/>
        <v>0</v>
      </c>
    </row>
    <row r="13" spans="1:22" ht="19.5" customHeight="1">
      <c r="A13" s="96" t="s">
        <v>32</v>
      </c>
      <c r="B13" s="97"/>
      <c r="C13" s="137">
        <f>SUM(C7:C12)</f>
        <v>143</v>
      </c>
      <c r="D13" s="137">
        <f>SUM(D7:D12)</f>
        <v>60</v>
      </c>
      <c r="E13" s="137">
        <f>SUM(E7:E12)</f>
        <v>74</v>
      </c>
      <c r="F13" s="138">
        <f>E13/C13*100</f>
        <v>51.748251748251747</v>
      </c>
      <c r="G13" s="137">
        <f>SUM(G7:G12)</f>
        <v>69</v>
      </c>
      <c r="H13" s="138">
        <f>G13/C13*100</f>
        <v>48.251748251748253</v>
      </c>
      <c r="I13" s="137">
        <f>SUM(I7:I12)</f>
        <v>0</v>
      </c>
      <c r="J13" s="138">
        <f>I13/C13*100</f>
        <v>0</v>
      </c>
      <c r="K13" s="137">
        <f>SUM(K7:K12)</f>
        <v>69</v>
      </c>
      <c r="L13" s="138">
        <f>K13/C13*100</f>
        <v>48.251748251748253</v>
      </c>
      <c r="M13" s="137">
        <f>SUM(M7:M12)</f>
        <v>74</v>
      </c>
      <c r="N13" s="138">
        <f>M13/C13*100</f>
        <v>51.748251748251747</v>
      </c>
      <c r="O13" s="137">
        <f>SUM(O7:O12)</f>
        <v>0</v>
      </c>
      <c r="P13" s="138">
        <f>O13/C13*100</f>
        <v>0</v>
      </c>
      <c r="Q13" s="137">
        <f>SUM(Q7:Q12)</f>
        <v>78</v>
      </c>
      <c r="R13" s="138">
        <f>Q13/C13*100</f>
        <v>54.54545454545454</v>
      </c>
      <c r="S13" s="137">
        <f>SUM(S7:S12)</f>
        <v>65</v>
      </c>
      <c r="T13" s="138">
        <f>S13/C13*100</f>
        <v>45.454545454545453</v>
      </c>
      <c r="U13" s="137">
        <f>SUM(U7:U12)</f>
        <v>0</v>
      </c>
      <c r="V13" s="138">
        <f>U13/C13*100</f>
        <v>0</v>
      </c>
    </row>
    <row r="14" spans="1:22" ht="6.75" customHeight="1"/>
    <row r="15" spans="1:22" ht="17.25" customHeight="1">
      <c r="B15"/>
      <c r="C15"/>
      <c r="E15"/>
      <c r="I15"/>
      <c r="K15"/>
      <c r="M15"/>
      <c r="O15" s="94" t="s">
        <v>98</v>
      </c>
      <c r="P15" s="94"/>
      <c r="Q15" s="94"/>
      <c r="R15" s="94"/>
      <c r="S15" s="94"/>
      <c r="T15" s="94"/>
      <c r="U15" s="94"/>
      <c r="V15" s="94"/>
    </row>
    <row r="16" spans="1:22" ht="17.25" customHeight="1">
      <c r="B16" s="19" t="s">
        <v>33</v>
      </c>
      <c r="C16"/>
      <c r="D16"/>
      <c r="E16"/>
      <c r="I16"/>
      <c r="K16"/>
      <c r="M16"/>
      <c r="O16" s="79" t="s">
        <v>57</v>
      </c>
      <c r="P16" s="79"/>
      <c r="Q16" s="79"/>
      <c r="R16" s="79"/>
      <c r="S16" s="79"/>
      <c r="T16" s="79"/>
      <c r="U16" s="79"/>
      <c r="V16" s="79"/>
    </row>
    <row r="17" spans="16:22" ht="17.25" customHeight="1"/>
    <row r="18" spans="16:22" ht="17.25" customHeight="1"/>
    <row r="19" spans="16:22" ht="17.25" customHeight="1"/>
    <row r="20" spans="16:22" ht="17.25" customHeight="1"/>
    <row r="21" spans="16:22" customFormat="1" ht="17.25" customHeight="1">
      <c r="P21" s="95" t="s">
        <v>35</v>
      </c>
      <c r="Q21" s="95"/>
      <c r="R21" s="95"/>
      <c r="S21" s="95"/>
      <c r="T21" s="95"/>
      <c r="U21" s="95"/>
      <c r="V21" s="95"/>
    </row>
    <row r="42" spans="1:22" ht="15.75">
      <c r="A42" s="100" t="s">
        <v>1</v>
      </c>
      <c r="B42" s="100" t="s">
        <v>2</v>
      </c>
      <c r="C42" s="100" t="s">
        <v>3</v>
      </c>
      <c r="D42" s="100" t="s">
        <v>50</v>
      </c>
      <c r="E42" s="98" t="s">
        <v>51</v>
      </c>
      <c r="F42" s="98"/>
      <c r="G42" s="98"/>
      <c r="H42" s="98"/>
      <c r="I42" s="98"/>
      <c r="J42" s="98"/>
      <c r="K42" s="98" t="s">
        <v>52</v>
      </c>
      <c r="L42" s="98"/>
      <c r="M42" s="98"/>
      <c r="N42" s="98"/>
      <c r="O42" s="98"/>
      <c r="P42" s="98"/>
      <c r="Q42" s="98" t="s">
        <v>53</v>
      </c>
      <c r="R42" s="98"/>
      <c r="S42" s="98"/>
      <c r="T42" s="98"/>
      <c r="U42" s="98"/>
      <c r="V42" s="98"/>
    </row>
    <row r="43" spans="1:22">
      <c r="A43" s="101"/>
      <c r="B43" s="103"/>
      <c r="C43" s="101"/>
      <c r="D43" s="101"/>
      <c r="E43" s="99" t="s">
        <v>54</v>
      </c>
      <c r="F43" s="99"/>
      <c r="G43" s="99" t="s">
        <v>55</v>
      </c>
      <c r="H43" s="99"/>
      <c r="I43" s="99" t="s">
        <v>56</v>
      </c>
      <c r="J43" s="99"/>
      <c r="K43" s="99" t="s">
        <v>54</v>
      </c>
      <c r="L43" s="99"/>
      <c r="M43" s="99" t="s">
        <v>55</v>
      </c>
      <c r="N43" s="99"/>
      <c r="O43" s="99" t="s">
        <v>56</v>
      </c>
      <c r="P43" s="99"/>
      <c r="Q43" s="99" t="s">
        <v>54</v>
      </c>
      <c r="R43" s="99"/>
      <c r="S43" s="99" t="s">
        <v>55</v>
      </c>
      <c r="T43" s="99"/>
      <c r="U43" s="99" t="s">
        <v>56</v>
      </c>
      <c r="V43" s="99"/>
    </row>
    <row r="44" spans="1:22">
      <c r="A44" s="102"/>
      <c r="B44" s="104"/>
      <c r="C44" s="102"/>
      <c r="D44" s="102"/>
      <c r="E44" s="70" t="s">
        <v>12</v>
      </c>
      <c r="F44" s="41" t="s">
        <v>13</v>
      </c>
      <c r="G44" s="70" t="s">
        <v>12</v>
      </c>
      <c r="H44" s="41" t="s">
        <v>13</v>
      </c>
      <c r="I44" s="70" t="s">
        <v>12</v>
      </c>
      <c r="J44" s="41" t="s">
        <v>13</v>
      </c>
      <c r="K44" s="70" t="s">
        <v>12</v>
      </c>
      <c r="L44" s="41" t="s">
        <v>13</v>
      </c>
      <c r="M44" s="70" t="s">
        <v>12</v>
      </c>
      <c r="N44" s="41" t="s">
        <v>13</v>
      </c>
      <c r="O44" s="70" t="s">
        <v>12</v>
      </c>
      <c r="P44" s="41" t="s">
        <v>13</v>
      </c>
      <c r="Q44" s="70" t="s">
        <v>12</v>
      </c>
      <c r="R44" s="41" t="s">
        <v>13</v>
      </c>
      <c r="S44" s="70" t="s">
        <v>12</v>
      </c>
      <c r="T44" s="41" t="s">
        <v>13</v>
      </c>
      <c r="U44" s="70" t="s">
        <v>12</v>
      </c>
      <c r="V44" s="41" t="s">
        <v>13</v>
      </c>
    </row>
    <row r="45" spans="1:22" ht="16.5">
      <c r="A45" s="11">
        <v>1</v>
      </c>
      <c r="B45" s="65" t="s">
        <v>26</v>
      </c>
      <c r="C45" s="42">
        <f>E45+G45+I45</f>
        <v>22</v>
      </c>
      <c r="D45" s="43">
        <v>11</v>
      </c>
      <c r="E45" s="43">
        <v>12</v>
      </c>
      <c r="F45" s="44">
        <f>E45/C45*100</f>
        <v>54.54545454545454</v>
      </c>
      <c r="G45" s="43">
        <v>10</v>
      </c>
      <c r="H45" s="44">
        <f>G45/C45*100</f>
        <v>45.454545454545453</v>
      </c>
      <c r="I45" s="43"/>
      <c r="J45" s="44">
        <f>I45/C45*100</f>
        <v>0</v>
      </c>
      <c r="K45" s="43">
        <v>11</v>
      </c>
      <c r="L45" s="44">
        <f>K45/C45*100</f>
        <v>50</v>
      </c>
      <c r="M45" s="43">
        <v>11</v>
      </c>
      <c r="N45" s="44">
        <f>M45/C45*100</f>
        <v>50</v>
      </c>
      <c r="O45" s="43"/>
      <c r="P45" s="44">
        <f>O45/C45*100</f>
        <v>0</v>
      </c>
      <c r="Q45" s="43">
        <v>10</v>
      </c>
      <c r="R45" s="44">
        <f>Q45/C45*100</f>
        <v>45.454545454545453</v>
      </c>
      <c r="S45" s="43">
        <v>12</v>
      </c>
      <c r="T45" s="44">
        <f>S45/C45*100</f>
        <v>54.54545454545454</v>
      </c>
      <c r="U45" s="43"/>
      <c r="V45" s="44">
        <f>U45/C45*100</f>
        <v>0</v>
      </c>
    </row>
    <row r="46" spans="1:22" ht="16.5">
      <c r="A46" s="12">
        <v>2</v>
      </c>
      <c r="B46" s="65" t="s">
        <v>27</v>
      </c>
      <c r="C46" s="45">
        <f t="shared" ref="C46:C50" si="10">E46+G46+I46</f>
        <v>22</v>
      </c>
      <c r="D46" s="46">
        <v>11</v>
      </c>
      <c r="E46" s="47">
        <v>15</v>
      </c>
      <c r="F46" s="48">
        <f t="shared" ref="F46:F50" si="11">E46/C46*100</f>
        <v>68.181818181818173</v>
      </c>
      <c r="G46" s="47">
        <v>7</v>
      </c>
      <c r="H46" s="48">
        <f t="shared" ref="H46:H50" si="12">G46/C46*100</f>
        <v>31.818181818181817</v>
      </c>
      <c r="I46" s="47"/>
      <c r="J46" s="48">
        <f t="shared" ref="J46:J50" si="13">I46/C46*100</f>
        <v>0</v>
      </c>
      <c r="K46" s="47">
        <v>15</v>
      </c>
      <c r="L46" s="48">
        <f t="shared" ref="L46:L50" si="14">K46/C46*100</f>
        <v>68.181818181818173</v>
      </c>
      <c r="M46" s="47">
        <v>7</v>
      </c>
      <c r="N46" s="48">
        <f t="shared" ref="N46:N50" si="15">M46/C46*100</f>
        <v>31.818181818181817</v>
      </c>
      <c r="O46" s="47"/>
      <c r="P46" s="48">
        <f t="shared" ref="P46:P50" si="16">O46/C46*100</f>
        <v>0</v>
      </c>
      <c r="Q46" s="47">
        <v>15</v>
      </c>
      <c r="R46" s="48">
        <f t="shared" ref="R46:R50" si="17">Q46/C46*100</f>
        <v>68.181818181818173</v>
      </c>
      <c r="S46" s="47">
        <v>7</v>
      </c>
      <c r="T46" s="48">
        <f t="shared" ref="T46:T50" si="18">S46/C46*100</f>
        <v>31.818181818181817</v>
      </c>
      <c r="U46" s="47"/>
      <c r="V46" s="48">
        <f t="shared" ref="V46:V50" si="19">U46/C46*100</f>
        <v>0</v>
      </c>
    </row>
    <row r="47" spans="1:22" ht="16.5">
      <c r="A47" s="12">
        <v>3</v>
      </c>
      <c r="B47" s="65" t="s">
        <v>28</v>
      </c>
      <c r="C47" s="45">
        <f t="shared" si="10"/>
        <v>19</v>
      </c>
      <c r="D47" s="47">
        <v>7</v>
      </c>
      <c r="E47" s="47">
        <v>7</v>
      </c>
      <c r="F47" s="48">
        <f t="shared" si="11"/>
        <v>36.84210526315789</v>
      </c>
      <c r="G47" s="47">
        <v>12</v>
      </c>
      <c r="H47" s="48">
        <f t="shared" si="12"/>
        <v>63.157894736842103</v>
      </c>
      <c r="I47" s="47"/>
      <c r="J47" s="48">
        <f t="shared" si="13"/>
        <v>0</v>
      </c>
      <c r="K47" s="47">
        <v>8</v>
      </c>
      <c r="L47" s="48">
        <f t="shared" si="14"/>
        <v>42.105263157894733</v>
      </c>
      <c r="M47" s="47">
        <v>11</v>
      </c>
      <c r="N47" s="48">
        <f t="shared" si="15"/>
        <v>57.894736842105267</v>
      </c>
      <c r="O47" s="47"/>
      <c r="P47" s="48">
        <f t="shared" si="16"/>
        <v>0</v>
      </c>
      <c r="Q47" s="47">
        <v>8</v>
      </c>
      <c r="R47" s="48">
        <f t="shared" si="17"/>
        <v>42.105263157894733</v>
      </c>
      <c r="S47" s="47">
        <v>11</v>
      </c>
      <c r="T47" s="48">
        <f t="shared" si="18"/>
        <v>57.894736842105267</v>
      </c>
      <c r="U47" s="47"/>
      <c r="V47" s="48">
        <f t="shared" si="19"/>
        <v>0</v>
      </c>
    </row>
    <row r="48" spans="1:22" ht="16.5">
      <c r="A48" s="12">
        <v>4</v>
      </c>
      <c r="B48" s="65" t="s">
        <v>45</v>
      </c>
      <c r="C48" s="42">
        <f t="shared" si="10"/>
        <v>21</v>
      </c>
      <c r="D48" s="43">
        <v>8</v>
      </c>
      <c r="E48" s="43">
        <v>12</v>
      </c>
      <c r="F48" s="44">
        <f t="shared" si="11"/>
        <v>57.142857142857139</v>
      </c>
      <c r="G48" s="43">
        <v>9</v>
      </c>
      <c r="H48" s="44">
        <f t="shared" si="12"/>
        <v>42.857142857142854</v>
      </c>
      <c r="I48" s="43"/>
      <c r="J48" s="44">
        <f t="shared" si="13"/>
        <v>0</v>
      </c>
      <c r="K48" s="43">
        <v>12</v>
      </c>
      <c r="L48" s="44">
        <f t="shared" si="14"/>
        <v>57.142857142857139</v>
      </c>
      <c r="M48" s="43">
        <v>9</v>
      </c>
      <c r="N48" s="44">
        <f t="shared" si="15"/>
        <v>42.857142857142854</v>
      </c>
      <c r="O48" s="43"/>
      <c r="P48" s="44">
        <f t="shared" si="16"/>
        <v>0</v>
      </c>
      <c r="Q48" s="43">
        <v>8</v>
      </c>
      <c r="R48" s="44">
        <f t="shared" si="17"/>
        <v>38.095238095238095</v>
      </c>
      <c r="S48" s="43">
        <v>13</v>
      </c>
      <c r="T48" s="44">
        <f t="shared" si="18"/>
        <v>61.904761904761905</v>
      </c>
      <c r="U48" s="43"/>
      <c r="V48" s="44">
        <f t="shared" si="19"/>
        <v>0</v>
      </c>
    </row>
    <row r="49" spans="1:22" ht="16.5">
      <c r="A49" s="12">
        <v>5</v>
      </c>
      <c r="B49" s="65" t="s">
        <v>83</v>
      </c>
      <c r="C49" s="42">
        <f t="shared" si="10"/>
        <v>28</v>
      </c>
      <c r="D49" s="49">
        <v>11</v>
      </c>
      <c r="E49" s="49">
        <v>20</v>
      </c>
      <c r="F49" s="44">
        <f t="shared" si="11"/>
        <v>71.428571428571431</v>
      </c>
      <c r="G49" s="43">
        <v>8</v>
      </c>
      <c r="H49" s="44">
        <f t="shared" si="12"/>
        <v>28.571428571428569</v>
      </c>
      <c r="I49" s="43"/>
      <c r="J49" s="44">
        <f t="shared" si="13"/>
        <v>0</v>
      </c>
      <c r="K49" s="43">
        <v>18</v>
      </c>
      <c r="L49" s="44">
        <f t="shared" si="14"/>
        <v>64.285714285714292</v>
      </c>
      <c r="M49" s="43">
        <v>10</v>
      </c>
      <c r="N49" s="44">
        <f t="shared" si="15"/>
        <v>35.714285714285715</v>
      </c>
      <c r="O49" s="43"/>
      <c r="P49" s="44">
        <f t="shared" si="16"/>
        <v>0</v>
      </c>
      <c r="Q49" s="43">
        <v>16</v>
      </c>
      <c r="R49" s="44">
        <f t="shared" si="17"/>
        <v>57.142857142857139</v>
      </c>
      <c r="S49" s="43">
        <v>12</v>
      </c>
      <c r="T49" s="44">
        <f t="shared" si="18"/>
        <v>42.857142857142854</v>
      </c>
      <c r="U49" s="43"/>
      <c r="V49" s="44">
        <f t="shared" si="19"/>
        <v>0</v>
      </c>
    </row>
    <row r="50" spans="1:22" ht="16.5">
      <c r="A50" s="64">
        <v>6</v>
      </c>
      <c r="B50" s="65" t="s">
        <v>84</v>
      </c>
      <c r="C50" s="42">
        <f t="shared" si="10"/>
        <v>29</v>
      </c>
      <c r="D50" s="43">
        <v>12</v>
      </c>
      <c r="E50" s="43">
        <v>10</v>
      </c>
      <c r="F50" s="44">
        <f t="shared" si="11"/>
        <v>34.482758620689658</v>
      </c>
      <c r="G50" s="43">
        <v>19</v>
      </c>
      <c r="H50" s="44">
        <f t="shared" si="12"/>
        <v>65.517241379310349</v>
      </c>
      <c r="I50" s="43"/>
      <c r="J50" s="44">
        <f t="shared" si="13"/>
        <v>0</v>
      </c>
      <c r="K50" s="43">
        <v>10</v>
      </c>
      <c r="L50" s="44">
        <f t="shared" si="14"/>
        <v>34.482758620689658</v>
      </c>
      <c r="M50" s="43">
        <v>19</v>
      </c>
      <c r="N50" s="44">
        <f t="shared" si="15"/>
        <v>65.517241379310349</v>
      </c>
      <c r="O50" s="43"/>
      <c r="P50" s="44">
        <f t="shared" si="16"/>
        <v>0</v>
      </c>
      <c r="Q50" s="43">
        <v>10</v>
      </c>
      <c r="R50" s="44">
        <f t="shared" si="17"/>
        <v>34.482758620689658</v>
      </c>
      <c r="S50" s="43">
        <v>19</v>
      </c>
      <c r="T50" s="44">
        <f t="shared" si="18"/>
        <v>65.517241379310349</v>
      </c>
      <c r="U50" s="43"/>
      <c r="V50" s="44">
        <f t="shared" si="19"/>
        <v>0</v>
      </c>
    </row>
    <row r="51" spans="1:22" ht="15.75">
      <c r="A51" s="96" t="s">
        <v>32</v>
      </c>
      <c r="B51" s="97"/>
      <c r="C51" s="71">
        <f>SUM(C45:C50)</f>
        <v>141</v>
      </c>
      <c r="D51" s="71">
        <f>SUM(D45:D50)</f>
        <v>60</v>
      </c>
      <c r="E51" s="71">
        <f>SUM(E45:E50)</f>
        <v>76</v>
      </c>
      <c r="F51" s="50">
        <f>E51/C51*100</f>
        <v>53.900709219858157</v>
      </c>
      <c r="G51" s="71">
        <f>SUM(G45:G50)</f>
        <v>65</v>
      </c>
      <c r="H51" s="50">
        <f>G51/C51*100</f>
        <v>46.099290780141843</v>
      </c>
      <c r="I51" s="71">
        <f>SUM(I45:I50)</f>
        <v>0</v>
      </c>
      <c r="J51" s="50">
        <f>I51/C51*100</f>
        <v>0</v>
      </c>
      <c r="K51" s="71">
        <f>SUM(K45:K50)</f>
        <v>74</v>
      </c>
      <c r="L51" s="50">
        <f>K51/C51*100</f>
        <v>52.4822695035461</v>
      </c>
      <c r="M51" s="71">
        <f>SUM(M45:M50)</f>
        <v>67</v>
      </c>
      <c r="N51" s="50">
        <f>M51/C51*100</f>
        <v>47.5177304964539</v>
      </c>
      <c r="O51" s="71">
        <f>SUM(O45:O50)</f>
        <v>0</v>
      </c>
      <c r="P51" s="50">
        <f>O51/C51*100</f>
        <v>0</v>
      </c>
      <c r="Q51" s="71">
        <f>SUM(Q45:Q50)</f>
        <v>67</v>
      </c>
      <c r="R51" s="50">
        <f>Q51/C51*100</f>
        <v>47.5177304964539</v>
      </c>
      <c r="S51" s="71">
        <f>SUM(S45:S50)</f>
        <v>74</v>
      </c>
      <c r="T51" s="50">
        <f>S51/C51*100</f>
        <v>52.4822695035461</v>
      </c>
      <c r="U51" s="71">
        <f>SUM(U45:U50)</f>
        <v>0</v>
      </c>
      <c r="V51" s="50">
        <f>U51/C51*100</f>
        <v>0</v>
      </c>
    </row>
    <row r="53" spans="1:22" ht="15.75">
      <c r="B53"/>
      <c r="C53"/>
      <c r="E53"/>
      <c r="I53"/>
      <c r="K53"/>
      <c r="M53"/>
      <c r="O53" s="94" t="s">
        <v>41</v>
      </c>
      <c r="P53" s="94"/>
      <c r="Q53" s="94"/>
      <c r="R53" s="94"/>
      <c r="S53" s="94"/>
      <c r="T53" s="94"/>
      <c r="U53" s="94"/>
      <c r="V53" s="94"/>
    </row>
    <row r="54" spans="1:22" ht="16.5">
      <c r="B54" s="19" t="s">
        <v>33</v>
      </c>
      <c r="C54"/>
      <c r="D54"/>
      <c r="E54"/>
      <c r="I54"/>
      <c r="K54"/>
      <c r="M54"/>
      <c r="O54" s="79" t="s">
        <v>57</v>
      </c>
      <c r="P54" s="79"/>
      <c r="Q54" s="79"/>
      <c r="R54" s="79"/>
      <c r="S54" s="79"/>
      <c r="T54" s="79"/>
      <c r="U54" s="79"/>
      <c r="V54" s="79"/>
    </row>
    <row r="59" spans="1:22" ht="15.75">
      <c r="P59" s="95" t="s">
        <v>35</v>
      </c>
      <c r="Q59" s="95"/>
      <c r="R59" s="95"/>
      <c r="S59" s="95"/>
      <c r="T59" s="95"/>
      <c r="U59" s="95"/>
      <c r="V59" s="95"/>
    </row>
  </sheetData>
  <mergeCells count="42">
    <mergeCell ref="O16:V16"/>
    <mergeCell ref="P21:V21"/>
    <mergeCell ref="G5:H5"/>
    <mergeCell ref="I5:J5"/>
    <mergeCell ref="K5:L5"/>
    <mergeCell ref="M5:N5"/>
    <mergeCell ref="O5:P5"/>
    <mergeCell ref="Q5:R5"/>
    <mergeCell ref="S5:T5"/>
    <mergeCell ref="U5:V5"/>
    <mergeCell ref="B42:B44"/>
    <mergeCell ref="C42:C44"/>
    <mergeCell ref="D42:D44"/>
    <mergeCell ref="E42:J42"/>
    <mergeCell ref="A2:V2"/>
    <mergeCell ref="A3:V3"/>
    <mergeCell ref="A4:A6"/>
    <mergeCell ref="B4:B6"/>
    <mergeCell ref="C4:C6"/>
    <mergeCell ref="D4:D6"/>
    <mergeCell ref="E4:J4"/>
    <mergeCell ref="K4:P4"/>
    <mergeCell ref="Q4:V4"/>
    <mergeCell ref="E5:F5"/>
    <mergeCell ref="A13:B13"/>
    <mergeCell ref="O15:V15"/>
    <mergeCell ref="A51:B51"/>
    <mergeCell ref="O53:V53"/>
    <mergeCell ref="O54:V54"/>
    <mergeCell ref="P59:V59"/>
    <mergeCell ref="K42:P42"/>
    <mergeCell ref="Q42:V42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42:A44"/>
  </mergeCells>
  <pageMargins left="0.5" right="0.25" top="1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workbookViewId="0">
      <selection activeCell="U21" sqref="U21"/>
    </sheetView>
  </sheetViews>
  <sheetFormatPr defaultRowHeight="15"/>
  <cols>
    <col min="1" max="1" width="4.7109375" customWidth="1"/>
    <col min="2" max="2" width="6.5703125" customWidth="1"/>
    <col min="3" max="3" width="8.42578125" customWidth="1"/>
    <col min="4" max="4" width="7" style="2" customWidth="1"/>
    <col min="5" max="5" width="6.7109375" customWidth="1"/>
    <col min="6" max="6" width="9.7109375" customWidth="1"/>
    <col min="7" max="7" width="7.42578125" customWidth="1"/>
    <col min="8" max="8" width="8.85546875" customWidth="1"/>
    <col min="9" max="9" width="8.5703125" customWidth="1"/>
    <col min="10" max="10" width="10.28515625" customWidth="1"/>
    <col min="11" max="11" width="7.5703125" customWidth="1"/>
    <col min="12" max="12" width="7.7109375" customWidth="1"/>
    <col min="13" max="13" width="6.28515625" customWidth="1"/>
    <col min="14" max="14" width="8.28515625" customWidth="1"/>
    <col min="15" max="15" width="7.7109375" customWidth="1"/>
    <col min="16" max="16" width="10.42578125" customWidth="1"/>
    <col min="17" max="17" width="5.5703125" customWidth="1"/>
    <col min="18" max="18" width="8.7109375" customWidth="1"/>
    <col min="19" max="19" width="5.5703125" customWidth="1"/>
    <col min="257" max="257" width="4.7109375" customWidth="1"/>
    <col min="258" max="258" width="20.140625" customWidth="1"/>
    <col min="259" max="259" width="9" customWidth="1"/>
    <col min="260" max="260" width="9.5703125" customWidth="1"/>
    <col min="261" max="261" width="6.7109375" customWidth="1"/>
    <col min="262" max="262" width="9.7109375" customWidth="1"/>
    <col min="263" max="263" width="7.42578125" customWidth="1"/>
    <col min="264" max="264" width="8.85546875" customWidth="1"/>
    <col min="265" max="265" width="8.5703125" customWidth="1"/>
    <col min="266" max="266" width="10.28515625" customWidth="1"/>
    <col min="267" max="267" width="7.5703125" customWidth="1"/>
    <col min="268" max="268" width="7.7109375" customWidth="1"/>
    <col min="269" max="269" width="6.28515625" customWidth="1"/>
    <col min="270" max="270" width="8.28515625" customWidth="1"/>
    <col min="271" max="271" width="7.7109375" customWidth="1"/>
    <col min="272" max="272" width="10.42578125" customWidth="1"/>
    <col min="273" max="273" width="5.5703125" customWidth="1"/>
    <col min="274" max="274" width="8.7109375" customWidth="1"/>
    <col min="275" max="275" width="5.5703125" customWidth="1"/>
    <col min="513" max="513" width="4.7109375" customWidth="1"/>
    <col min="514" max="514" width="20.140625" customWidth="1"/>
    <col min="515" max="515" width="9" customWidth="1"/>
    <col min="516" max="516" width="9.5703125" customWidth="1"/>
    <col min="517" max="517" width="6.7109375" customWidth="1"/>
    <col min="518" max="518" width="9.7109375" customWidth="1"/>
    <col min="519" max="519" width="7.42578125" customWidth="1"/>
    <col min="520" max="520" width="8.85546875" customWidth="1"/>
    <col min="521" max="521" width="8.5703125" customWidth="1"/>
    <col min="522" max="522" width="10.28515625" customWidth="1"/>
    <col min="523" max="523" width="7.5703125" customWidth="1"/>
    <col min="524" max="524" width="7.7109375" customWidth="1"/>
    <col min="525" max="525" width="6.28515625" customWidth="1"/>
    <col min="526" max="526" width="8.28515625" customWidth="1"/>
    <col min="527" max="527" width="7.7109375" customWidth="1"/>
    <col min="528" max="528" width="10.42578125" customWidth="1"/>
    <col min="529" max="529" width="5.5703125" customWidth="1"/>
    <col min="530" max="530" width="8.7109375" customWidth="1"/>
    <col min="531" max="531" width="5.5703125" customWidth="1"/>
    <col min="769" max="769" width="4.7109375" customWidth="1"/>
    <col min="770" max="770" width="20.140625" customWidth="1"/>
    <col min="771" max="771" width="9" customWidth="1"/>
    <col min="772" max="772" width="9.5703125" customWidth="1"/>
    <col min="773" max="773" width="6.7109375" customWidth="1"/>
    <col min="774" max="774" width="9.7109375" customWidth="1"/>
    <col min="775" max="775" width="7.42578125" customWidth="1"/>
    <col min="776" max="776" width="8.85546875" customWidth="1"/>
    <col min="777" max="777" width="8.5703125" customWidth="1"/>
    <col min="778" max="778" width="10.28515625" customWidth="1"/>
    <col min="779" max="779" width="7.5703125" customWidth="1"/>
    <col min="780" max="780" width="7.7109375" customWidth="1"/>
    <col min="781" max="781" width="6.28515625" customWidth="1"/>
    <col min="782" max="782" width="8.28515625" customWidth="1"/>
    <col min="783" max="783" width="7.7109375" customWidth="1"/>
    <col min="784" max="784" width="10.42578125" customWidth="1"/>
    <col min="785" max="785" width="5.5703125" customWidth="1"/>
    <col min="786" max="786" width="8.7109375" customWidth="1"/>
    <col min="787" max="787" width="5.5703125" customWidth="1"/>
    <col min="1025" max="1025" width="4.7109375" customWidth="1"/>
    <col min="1026" max="1026" width="20.140625" customWidth="1"/>
    <col min="1027" max="1027" width="9" customWidth="1"/>
    <col min="1028" max="1028" width="9.5703125" customWidth="1"/>
    <col min="1029" max="1029" width="6.7109375" customWidth="1"/>
    <col min="1030" max="1030" width="9.7109375" customWidth="1"/>
    <col min="1031" max="1031" width="7.42578125" customWidth="1"/>
    <col min="1032" max="1032" width="8.85546875" customWidth="1"/>
    <col min="1033" max="1033" width="8.5703125" customWidth="1"/>
    <col min="1034" max="1034" width="10.28515625" customWidth="1"/>
    <col min="1035" max="1035" width="7.5703125" customWidth="1"/>
    <col min="1036" max="1036" width="7.7109375" customWidth="1"/>
    <col min="1037" max="1037" width="6.28515625" customWidth="1"/>
    <col min="1038" max="1038" width="8.28515625" customWidth="1"/>
    <col min="1039" max="1039" width="7.7109375" customWidth="1"/>
    <col min="1040" max="1040" width="10.42578125" customWidth="1"/>
    <col min="1041" max="1041" width="5.5703125" customWidth="1"/>
    <col min="1042" max="1042" width="8.7109375" customWidth="1"/>
    <col min="1043" max="1043" width="5.5703125" customWidth="1"/>
    <col min="1281" max="1281" width="4.7109375" customWidth="1"/>
    <col min="1282" max="1282" width="20.140625" customWidth="1"/>
    <col min="1283" max="1283" width="9" customWidth="1"/>
    <col min="1284" max="1284" width="9.5703125" customWidth="1"/>
    <col min="1285" max="1285" width="6.7109375" customWidth="1"/>
    <col min="1286" max="1286" width="9.7109375" customWidth="1"/>
    <col min="1287" max="1287" width="7.42578125" customWidth="1"/>
    <col min="1288" max="1288" width="8.85546875" customWidth="1"/>
    <col min="1289" max="1289" width="8.5703125" customWidth="1"/>
    <col min="1290" max="1290" width="10.28515625" customWidth="1"/>
    <col min="1291" max="1291" width="7.5703125" customWidth="1"/>
    <col min="1292" max="1292" width="7.7109375" customWidth="1"/>
    <col min="1293" max="1293" width="6.28515625" customWidth="1"/>
    <col min="1294" max="1294" width="8.28515625" customWidth="1"/>
    <col min="1295" max="1295" width="7.7109375" customWidth="1"/>
    <col min="1296" max="1296" width="10.42578125" customWidth="1"/>
    <col min="1297" max="1297" width="5.5703125" customWidth="1"/>
    <col min="1298" max="1298" width="8.7109375" customWidth="1"/>
    <col min="1299" max="1299" width="5.5703125" customWidth="1"/>
    <col min="1537" max="1537" width="4.7109375" customWidth="1"/>
    <col min="1538" max="1538" width="20.140625" customWidth="1"/>
    <col min="1539" max="1539" width="9" customWidth="1"/>
    <col min="1540" max="1540" width="9.5703125" customWidth="1"/>
    <col min="1541" max="1541" width="6.7109375" customWidth="1"/>
    <col min="1542" max="1542" width="9.7109375" customWidth="1"/>
    <col min="1543" max="1543" width="7.42578125" customWidth="1"/>
    <col min="1544" max="1544" width="8.85546875" customWidth="1"/>
    <col min="1545" max="1545" width="8.5703125" customWidth="1"/>
    <col min="1546" max="1546" width="10.28515625" customWidth="1"/>
    <col min="1547" max="1547" width="7.5703125" customWidth="1"/>
    <col min="1548" max="1548" width="7.7109375" customWidth="1"/>
    <col min="1549" max="1549" width="6.28515625" customWidth="1"/>
    <col min="1550" max="1550" width="8.28515625" customWidth="1"/>
    <col min="1551" max="1551" width="7.7109375" customWidth="1"/>
    <col min="1552" max="1552" width="10.42578125" customWidth="1"/>
    <col min="1553" max="1553" width="5.5703125" customWidth="1"/>
    <col min="1554" max="1554" width="8.7109375" customWidth="1"/>
    <col min="1555" max="1555" width="5.5703125" customWidth="1"/>
    <col min="1793" max="1793" width="4.7109375" customWidth="1"/>
    <col min="1794" max="1794" width="20.140625" customWidth="1"/>
    <col min="1795" max="1795" width="9" customWidth="1"/>
    <col min="1796" max="1796" width="9.5703125" customWidth="1"/>
    <col min="1797" max="1797" width="6.7109375" customWidth="1"/>
    <col min="1798" max="1798" width="9.7109375" customWidth="1"/>
    <col min="1799" max="1799" width="7.42578125" customWidth="1"/>
    <col min="1800" max="1800" width="8.85546875" customWidth="1"/>
    <col min="1801" max="1801" width="8.5703125" customWidth="1"/>
    <col min="1802" max="1802" width="10.28515625" customWidth="1"/>
    <col min="1803" max="1803" width="7.5703125" customWidth="1"/>
    <col min="1804" max="1804" width="7.7109375" customWidth="1"/>
    <col min="1805" max="1805" width="6.28515625" customWidth="1"/>
    <col min="1806" max="1806" width="8.28515625" customWidth="1"/>
    <col min="1807" max="1807" width="7.7109375" customWidth="1"/>
    <col min="1808" max="1808" width="10.42578125" customWidth="1"/>
    <col min="1809" max="1809" width="5.5703125" customWidth="1"/>
    <col min="1810" max="1810" width="8.7109375" customWidth="1"/>
    <col min="1811" max="1811" width="5.5703125" customWidth="1"/>
    <col min="2049" max="2049" width="4.7109375" customWidth="1"/>
    <col min="2050" max="2050" width="20.140625" customWidth="1"/>
    <col min="2051" max="2051" width="9" customWidth="1"/>
    <col min="2052" max="2052" width="9.5703125" customWidth="1"/>
    <col min="2053" max="2053" width="6.7109375" customWidth="1"/>
    <col min="2054" max="2054" width="9.7109375" customWidth="1"/>
    <col min="2055" max="2055" width="7.42578125" customWidth="1"/>
    <col min="2056" max="2056" width="8.85546875" customWidth="1"/>
    <col min="2057" max="2057" width="8.5703125" customWidth="1"/>
    <col min="2058" max="2058" width="10.28515625" customWidth="1"/>
    <col min="2059" max="2059" width="7.5703125" customWidth="1"/>
    <col min="2060" max="2060" width="7.7109375" customWidth="1"/>
    <col min="2061" max="2061" width="6.28515625" customWidth="1"/>
    <col min="2062" max="2062" width="8.28515625" customWidth="1"/>
    <col min="2063" max="2063" width="7.7109375" customWidth="1"/>
    <col min="2064" max="2064" width="10.42578125" customWidth="1"/>
    <col min="2065" max="2065" width="5.5703125" customWidth="1"/>
    <col min="2066" max="2066" width="8.7109375" customWidth="1"/>
    <col min="2067" max="2067" width="5.5703125" customWidth="1"/>
    <col min="2305" max="2305" width="4.7109375" customWidth="1"/>
    <col min="2306" max="2306" width="20.140625" customWidth="1"/>
    <col min="2307" max="2307" width="9" customWidth="1"/>
    <col min="2308" max="2308" width="9.5703125" customWidth="1"/>
    <col min="2309" max="2309" width="6.7109375" customWidth="1"/>
    <col min="2310" max="2310" width="9.7109375" customWidth="1"/>
    <col min="2311" max="2311" width="7.42578125" customWidth="1"/>
    <col min="2312" max="2312" width="8.85546875" customWidth="1"/>
    <col min="2313" max="2313" width="8.5703125" customWidth="1"/>
    <col min="2314" max="2314" width="10.28515625" customWidth="1"/>
    <col min="2315" max="2315" width="7.5703125" customWidth="1"/>
    <col min="2316" max="2316" width="7.7109375" customWidth="1"/>
    <col min="2317" max="2317" width="6.28515625" customWidth="1"/>
    <col min="2318" max="2318" width="8.28515625" customWidth="1"/>
    <col min="2319" max="2319" width="7.7109375" customWidth="1"/>
    <col min="2320" max="2320" width="10.42578125" customWidth="1"/>
    <col min="2321" max="2321" width="5.5703125" customWidth="1"/>
    <col min="2322" max="2322" width="8.7109375" customWidth="1"/>
    <col min="2323" max="2323" width="5.5703125" customWidth="1"/>
    <col min="2561" max="2561" width="4.7109375" customWidth="1"/>
    <col min="2562" max="2562" width="20.140625" customWidth="1"/>
    <col min="2563" max="2563" width="9" customWidth="1"/>
    <col min="2564" max="2564" width="9.5703125" customWidth="1"/>
    <col min="2565" max="2565" width="6.7109375" customWidth="1"/>
    <col min="2566" max="2566" width="9.7109375" customWidth="1"/>
    <col min="2567" max="2567" width="7.42578125" customWidth="1"/>
    <col min="2568" max="2568" width="8.85546875" customWidth="1"/>
    <col min="2569" max="2569" width="8.5703125" customWidth="1"/>
    <col min="2570" max="2570" width="10.28515625" customWidth="1"/>
    <col min="2571" max="2571" width="7.5703125" customWidth="1"/>
    <col min="2572" max="2572" width="7.7109375" customWidth="1"/>
    <col min="2573" max="2573" width="6.28515625" customWidth="1"/>
    <col min="2574" max="2574" width="8.28515625" customWidth="1"/>
    <col min="2575" max="2575" width="7.7109375" customWidth="1"/>
    <col min="2576" max="2576" width="10.42578125" customWidth="1"/>
    <col min="2577" max="2577" width="5.5703125" customWidth="1"/>
    <col min="2578" max="2578" width="8.7109375" customWidth="1"/>
    <col min="2579" max="2579" width="5.5703125" customWidth="1"/>
    <col min="2817" max="2817" width="4.7109375" customWidth="1"/>
    <col min="2818" max="2818" width="20.140625" customWidth="1"/>
    <col min="2819" max="2819" width="9" customWidth="1"/>
    <col min="2820" max="2820" width="9.5703125" customWidth="1"/>
    <col min="2821" max="2821" width="6.7109375" customWidth="1"/>
    <col min="2822" max="2822" width="9.7109375" customWidth="1"/>
    <col min="2823" max="2823" width="7.42578125" customWidth="1"/>
    <col min="2824" max="2824" width="8.85546875" customWidth="1"/>
    <col min="2825" max="2825" width="8.5703125" customWidth="1"/>
    <col min="2826" max="2826" width="10.28515625" customWidth="1"/>
    <col min="2827" max="2827" width="7.5703125" customWidth="1"/>
    <col min="2828" max="2828" width="7.7109375" customWidth="1"/>
    <col min="2829" max="2829" width="6.28515625" customWidth="1"/>
    <col min="2830" max="2830" width="8.28515625" customWidth="1"/>
    <col min="2831" max="2831" width="7.7109375" customWidth="1"/>
    <col min="2832" max="2832" width="10.42578125" customWidth="1"/>
    <col min="2833" max="2833" width="5.5703125" customWidth="1"/>
    <col min="2834" max="2834" width="8.7109375" customWidth="1"/>
    <col min="2835" max="2835" width="5.5703125" customWidth="1"/>
    <col min="3073" max="3073" width="4.7109375" customWidth="1"/>
    <col min="3074" max="3074" width="20.140625" customWidth="1"/>
    <col min="3075" max="3075" width="9" customWidth="1"/>
    <col min="3076" max="3076" width="9.5703125" customWidth="1"/>
    <col min="3077" max="3077" width="6.7109375" customWidth="1"/>
    <col min="3078" max="3078" width="9.7109375" customWidth="1"/>
    <col min="3079" max="3079" width="7.42578125" customWidth="1"/>
    <col min="3080" max="3080" width="8.85546875" customWidth="1"/>
    <col min="3081" max="3081" width="8.5703125" customWidth="1"/>
    <col min="3082" max="3082" width="10.28515625" customWidth="1"/>
    <col min="3083" max="3083" width="7.5703125" customWidth="1"/>
    <col min="3084" max="3084" width="7.7109375" customWidth="1"/>
    <col min="3085" max="3085" width="6.28515625" customWidth="1"/>
    <col min="3086" max="3086" width="8.28515625" customWidth="1"/>
    <col min="3087" max="3087" width="7.7109375" customWidth="1"/>
    <col min="3088" max="3088" width="10.42578125" customWidth="1"/>
    <col min="3089" max="3089" width="5.5703125" customWidth="1"/>
    <col min="3090" max="3090" width="8.7109375" customWidth="1"/>
    <col min="3091" max="3091" width="5.5703125" customWidth="1"/>
    <col min="3329" max="3329" width="4.7109375" customWidth="1"/>
    <col min="3330" max="3330" width="20.140625" customWidth="1"/>
    <col min="3331" max="3331" width="9" customWidth="1"/>
    <col min="3332" max="3332" width="9.5703125" customWidth="1"/>
    <col min="3333" max="3333" width="6.7109375" customWidth="1"/>
    <col min="3334" max="3334" width="9.7109375" customWidth="1"/>
    <col min="3335" max="3335" width="7.42578125" customWidth="1"/>
    <col min="3336" max="3336" width="8.85546875" customWidth="1"/>
    <col min="3337" max="3337" width="8.5703125" customWidth="1"/>
    <col min="3338" max="3338" width="10.28515625" customWidth="1"/>
    <col min="3339" max="3339" width="7.5703125" customWidth="1"/>
    <col min="3340" max="3340" width="7.7109375" customWidth="1"/>
    <col min="3341" max="3341" width="6.28515625" customWidth="1"/>
    <col min="3342" max="3342" width="8.28515625" customWidth="1"/>
    <col min="3343" max="3343" width="7.7109375" customWidth="1"/>
    <col min="3344" max="3344" width="10.42578125" customWidth="1"/>
    <col min="3345" max="3345" width="5.5703125" customWidth="1"/>
    <col min="3346" max="3346" width="8.7109375" customWidth="1"/>
    <col min="3347" max="3347" width="5.5703125" customWidth="1"/>
    <col min="3585" max="3585" width="4.7109375" customWidth="1"/>
    <col min="3586" max="3586" width="20.140625" customWidth="1"/>
    <col min="3587" max="3587" width="9" customWidth="1"/>
    <col min="3588" max="3588" width="9.5703125" customWidth="1"/>
    <col min="3589" max="3589" width="6.7109375" customWidth="1"/>
    <col min="3590" max="3590" width="9.7109375" customWidth="1"/>
    <col min="3591" max="3591" width="7.42578125" customWidth="1"/>
    <col min="3592" max="3592" width="8.85546875" customWidth="1"/>
    <col min="3593" max="3593" width="8.5703125" customWidth="1"/>
    <col min="3594" max="3594" width="10.28515625" customWidth="1"/>
    <col min="3595" max="3595" width="7.5703125" customWidth="1"/>
    <col min="3596" max="3596" width="7.7109375" customWidth="1"/>
    <col min="3597" max="3597" width="6.28515625" customWidth="1"/>
    <col min="3598" max="3598" width="8.28515625" customWidth="1"/>
    <col min="3599" max="3599" width="7.7109375" customWidth="1"/>
    <col min="3600" max="3600" width="10.42578125" customWidth="1"/>
    <col min="3601" max="3601" width="5.5703125" customWidth="1"/>
    <col min="3602" max="3602" width="8.7109375" customWidth="1"/>
    <col min="3603" max="3603" width="5.5703125" customWidth="1"/>
    <col min="3841" max="3841" width="4.7109375" customWidth="1"/>
    <col min="3842" max="3842" width="20.140625" customWidth="1"/>
    <col min="3843" max="3843" width="9" customWidth="1"/>
    <col min="3844" max="3844" width="9.5703125" customWidth="1"/>
    <col min="3845" max="3845" width="6.7109375" customWidth="1"/>
    <col min="3846" max="3846" width="9.7109375" customWidth="1"/>
    <col min="3847" max="3847" width="7.42578125" customWidth="1"/>
    <col min="3848" max="3848" width="8.85546875" customWidth="1"/>
    <col min="3849" max="3849" width="8.5703125" customWidth="1"/>
    <col min="3850" max="3850" width="10.28515625" customWidth="1"/>
    <col min="3851" max="3851" width="7.5703125" customWidth="1"/>
    <col min="3852" max="3852" width="7.7109375" customWidth="1"/>
    <col min="3853" max="3853" width="6.28515625" customWidth="1"/>
    <col min="3854" max="3854" width="8.28515625" customWidth="1"/>
    <col min="3855" max="3855" width="7.7109375" customWidth="1"/>
    <col min="3856" max="3856" width="10.42578125" customWidth="1"/>
    <col min="3857" max="3857" width="5.5703125" customWidth="1"/>
    <col min="3858" max="3858" width="8.7109375" customWidth="1"/>
    <col min="3859" max="3859" width="5.5703125" customWidth="1"/>
    <col min="4097" max="4097" width="4.7109375" customWidth="1"/>
    <col min="4098" max="4098" width="20.140625" customWidth="1"/>
    <col min="4099" max="4099" width="9" customWidth="1"/>
    <col min="4100" max="4100" width="9.5703125" customWidth="1"/>
    <col min="4101" max="4101" width="6.7109375" customWidth="1"/>
    <col min="4102" max="4102" width="9.7109375" customWidth="1"/>
    <col min="4103" max="4103" width="7.42578125" customWidth="1"/>
    <col min="4104" max="4104" width="8.85546875" customWidth="1"/>
    <col min="4105" max="4105" width="8.5703125" customWidth="1"/>
    <col min="4106" max="4106" width="10.28515625" customWidth="1"/>
    <col min="4107" max="4107" width="7.5703125" customWidth="1"/>
    <col min="4108" max="4108" width="7.7109375" customWidth="1"/>
    <col min="4109" max="4109" width="6.28515625" customWidth="1"/>
    <col min="4110" max="4110" width="8.28515625" customWidth="1"/>
    <col min="4111" max="4111" width="7.7109375" customWidth="1"/>
    <col min="4112" max="4112" width="10.42578125" customWidth="1"/>
    <col min="4113" max="4113" width="5.5703125" customWidth="1"/>
    <col min="4114" max="4114" width="8.7109375" customWidth="1"/>
    <col min="4115" max="4115" width="5.5703125" customWidth="1"/>
    <col min="4353" max="4353" width="4.7109375" customWidth="1"/>
    <col min="4354" max="4354" width="20.140625" customWidth="1"/>
    <col min="4355" max="4355" width="9" customWidth="1"/>
    <col min="4356" max="4356" width="9.5703125" customWidth="1"/>
    <col min="4357" max="4357" width="6.7109375" customWidth="1"/>
    <col min="4358" max="4358" width="9.7109375" customWidth="1"/>
    <col min="4359" max="4359" width="7.42578125" customWidth="1"/>
    <col min="4360" max="4360" width="8.85546875" customWidth="1"/>
    <col min="4361" max="4361" width="8.5703125" customWidth="1"/>
    <col min="4362" max="4362" width="10.28515625" customWidth="1"/>
    <col min="4363" max="4363" width="7.5703125" customWidth="1"/>
    <col min="4364" max="4364" width="7.7109375" customWidth="1"/>
    <col min="4365" max="4365" width="6.28515625" customWidth="1"/>
    <col min="4366" max="4366" width="8.28515625" customWidth="1"/>
    <col min="4367" max="4367" width="7.7109375" customWidth="1"/>
    <col min="4368" max="4368" width="10.42578125" customWidth="1"/>
    <col min="4369" max="4369" width="5.5703125" customWidth="1"/>
    <col min="4370" max="4370" width="8.7109375" customWidth="1"/>
    <col min="4371" max="4371" width="5.5703125" customWidth="1"/>
    <col min="4609" max="4609" width="4.7109375" customWidth="1"/>
    <col min="4610" max="4610" width="20.140625" customWidth="1"/>
    <col min="4611" max="4611" width="9" customWidth="1"/>
    <col min="4612" max="4612" width="9.5703125" customWidth="1"/>
    <col min="4613" max="4613" width="6.7109375" customWidth="1"/>
    <col min="4614" max="4614" width="9.7109375" customWidth="1"/>
    <col min="4615" max="4615" width="7.42578125" customWidth="1"/>
    <col min="4616" max="4616" width="8.85546875" customWidth="1"/>
    <col min="4617" max="4617" width="8.5703125" customWidth="1"/>
    <col min="4618" max="4618" width="10.28515625" customWidth="1"/>
    <col min="4619" max="4619" width="7.5703125" customWidth="1"/>
    <col min="4620" max="4620" width="7.7109375" customWidth="1"/>
    <col min="4621" max="4621" width="6.28515625" customWidth="1"/>
    <col min="4622" max="4622" width="8.28515625" customWidth="1"/>
    <col min="4623" max="4623" width="7.7109375" customWidth="1"/>
    <col min="4624" max="4624" width="10.42578125" customWidth="1"/>
    <col min="4625" max="4625" width="5.5703125" customWidth="1"/>
    <col min="4626" max="4626" width="8.7109375" customWidth="1"/>
    <col min="4627" max="4627" width="5.5703125" customWidth="1"/>
    <col min="4865" max="4865" width="4.7109375" customWidth="1"/>
    <col min="4866" max="4866" width="20.140625" customWidth="1"/>
    <col min="4867" max="4867" width="9" customWidth="1"/>
    <col min="4868" max="4868" width="9.5703125" customWidth="1"/>
    <col min="4869" max="4869" width="6.7109375" customWidth="1"/>
    <col min="4870" max="4870" width="9.7109375" customWidth="1"/>
    <col min="4871" max="4871" width="7.42578125" customWidth="1"/>
    <col min="4872" max="4872" width="8.85546875" customWidth="1"/>
    <col min="4873" max="4873" width="8.5703125" customWidth="1"/>
    <col min="4874" max="4874" width="10.28515625" customWidth="1"/>
    <col min="4875" max="4875" width="7.5703125" customWidth="1"/>
    <col min="4876" max="4876" width="7.7109375" customWidth="1"/>
    <col min="4877" max="4877" width="6.28515625" customWidth="1"/>
    <col min="4878" max="4878" width="8.28515625" customWidth="1"/>
    <col min="4879" max="4879" width="7.7109375" customWidth="1"/>
    <col min="4880" max="4880" width="10.42578125" customWidth="1"/>
    <col min="4881" max="4881" width="5.5703125" customWidth="1"/>
    <col min="4882" max="4882" width="8.7109375" customWidth="1"/>
    <col min="4883" max="4883" width="5.5703125" customWidth="1"/>
    <col min="5121" max="5121" width="4.7109375" customWidth="1"/>
    <col min="5122" max="5122" width="20.140625" customWidth="1"/>
    <col min="5123" max="5123" width="9" customWidth="1"/>
    <col min="5124" max="5124" width="9.5703125" customWidth="1"/>
    <col min="5125" max="5125" width="6.7109375" customWidth="1"/>
    <col min="5126" max="5126" width="9.7109375" customWidth="1"/>
    <col min="5127" max="5127" width="7.42578125" customWidth="1"/>
    <col min="5128" max="5128" width="8.85546875" customWidth="1"/>
    <col min="5129" max="5129" width="8.5703125" customWidth="1"/>
    <col min="5130" max="5130" width="10.28515625" customWidth="1"/>
    <col min="5131" max="5131" width="7.5703125" customWidth="1"/>
    <col min="5132" max="5132" width="7.7109375" customWidth="1"/>
    <col min="5133" max="5133" width="6.28515625" customWidth="1"/>
    <col min="5134" max="5134" width="8.28515625" customWidth="1"/>
    <col min="5135" max="5135" width="7.7109375" customWidth="1"/>
    <col min="5136" max="5136" width="10.42578125" customWidth="1"/>
    <col min="5137" max="5137" width="5.5703125" customWidth="1"/>
    <col min="5138" max="5138" width="8.7109375" customWidth="1"/>
    <col min="5139" max="5139" width="5.5703125" customWidth="1"/>
    <col min="5377" max="5377" width="4.7109375" customWidth="1"/>
    <col min="5378" max="5378" width="20.140625" customWidth="1"/>
    <col min="5379" max="5379" width="9" customWidth="1"/>
    <col min="5380" max="5380" width="9.5703125" customWidth="1"/>
    <col min="5381" max="5381" width="6.7109375" customWidth="1"/>
    <col min="5382" max="5382" width="9.7109375" customWidth="1"/>
    <col min="5383" max="5383" width="7.42578125" customWidth="1"/>
    <col min="5384" max="5384" width="8.85546875" customWidth="1"/>
    <col min="5385" max="5385" width="8.5703125" customWidth="1"/>
    <col min="5386" max="5386" width="10.28515625" customWidth="1"/>
    <col min="5387" max="5387" width="7.5703125" customWidth="1"/>
    <col min="5388" max="5388" width="7.7109375" customWidth="1"/>
    <col min="5389" max="5389" width="6.28515625" customWidth="1"/>
    <col min="5390" max="5390" width="8.28515625" customWidth="1"/>
    <col min="5391" max="5391" width="7.7109375" customWidth="1"/>
    <col min="5392" max="5392" width="10.42578125" customWidth="1"/>
    <col min="5393" max="5393" width="5.5703125" customWidth="1"/>
    <col min="5394" max="5394" width="8.7109375" customWidth="1"/>
    <col min="5395" max="5395" width="5.5703125" customWidth="1"/>
    <col min="5633" max="5633" width="4.7109375" customWidth="1"/>
    <col min="5634" max="5634" width="20.140625" customWidth="1"/>
    <col min="5635" max="5635" width="9" customWidth="1"/>
    <col min="5636" max="5636" width="9.5703125" customWidth="1"/>
    <col min="5637" max="5637" width="6.7109375" customWidth="1"/>
    <col min="5638" max="5638" width="9.7109375" customWidth="1"/>
    <col min="5639" max="5639" width="7.42578125" customWidth="1"/>
    <col min="5640" max="5640" width="8.85546875" customWidth="1"/>
    <col min="5641" max="5641" width="8.5703125" customWidth="1"/>
    <col min="5642" max="5642" width="10.28515625" customWidth="1"/>
    <col min="5643" max="5643" width="7.5703125" customWidth="1"/>
    <col min="5644" max="5644" width="7.7109375" customWidth="1"/>
    <col min="5645" max="5645" width="6.28515625" customWidth="1"/>
    <col min="5646" max="5646" width="8.28515625" customWidth="1"/>
    <col min="5647" max="5647" width="7.7109375" customWidth="1"/>
    <col min="5648" max="5648" width="10.42578125" customWidth="1"/>
    <col min="5649" max="5649" width="5.5703125" customWidth="1"/>
    <col min="5650" max="5650" width="8.7109375" customWidth="1"/>
    <col min="5651" max="5651" width="5.5703125" customWidth="1"/>
    <col min="5889" max="5889" width="4.7109375" customWidth="1"/>
    <col min="5890" max="5890" width="20.140625" customWidth="1"/>
    <col min="5891" max="5891" width="9" customWidth="1"/>
    <col min="5892" max="5892" width="9.5703125" customWidth="1"/>
    <col min="5893" max="5893" width="6.7109375" customWidth="1"/>
    <col min="5894" max="5894" width="9.7109375" customWidth="1"/>
    <col min="5895" max="5895" width="7.42578125" customWidth="1"/>
    <col min="5896" max="5896" width="8.85546875" customWidth="1"/>
    <col min="5897" max="5897" width="8.5703125" customWidth="1"/>
    <col min="5898" max="5898" width="10.28515625" customWidth="1"/>
    <col min="5899" max="5899" width="7.5703125" customWidth="1"/>
    <col min="5900" max="5900" width="7.7109375" customWidth="1"/>
    <col min="5901" max="5901" width="6.28515625" customWidth="1"/>
    <col min="5902" max="5902" width="8.28515625" customWidth="1"/>
    <col min="5903" max="5903" width="7.7109375" customWidth="1"/>
    <col min="5904" max="5904" width="10.42578125" customWidth="1"/>
    <col min="5905" max="5905" width="5.5703125" customWidth="1"/>
    <col min="5906" max="5906" width="8.7109375" customWidth="1"/>
    <col min="5907" max="5907" width="5.5703125" customWidth="1"/>
    <col min="6145" max="6145" width="4.7109375" customWidth="1"/>
    <col min="6146" max="6146" width="20.140625" customWidth="1"/>
    <col min="6147" max="6147" width="9" customWidth="1"/>
    <col min="6148" max="6148" width="9.5703125" customWidth="1"/>
    <col min="6149" max="6149" width="6.7109375" customWidth="1"/>
    <col min="6150" max="6150" width="9.7109375" customWidth="1"/>
    <col min="6151" max="6151" width="7.42578125" customWidth="1"/>
    <col min="6152" max="6152" width="8.85546875" customWidth="1"/>
    <col min="6153" max="6153" width="8.5703125" customWidth="1"/>
    <col min="6154" max="6154" width="10.28515625" customWidth="1"/>
    <col min="6155" max="6155" width="7.5703125" customWidth="1"/>
    <col min="6156" max="6156" width="7.7109375" customWidth="1"/>
    <col min="6157" max="6157" width="6.28515625" customWidth="1"/>
    <col min="6158" max="6158" width="8.28515625" customWidth="1"/>
    <col min="6159" max="6159" width="7.7109375" customWidth="1"/>
    <col min="6160" max="6160" width="10.42578125" customWidth="1"/>
    <col min="6161" max="6161" width="5.5703125" customWidth="1"/>
    <col min="6162" max="6162" width="8.7109375" customWidth="1"/>
    <col min="6163" max="6163" width="5.5703125" customWidth="1"/>
    <col min="6401" max="6401" width="4.7109375" customWidth="1"/>
    <col min="6402" max="6402" width="20.140625" customWidth="1"/>
    <col min="6403" max="6403" width="9" customWidth="1"/>
    <col min="6404" max="6404" width="9.5703125" customWidth="1"/>
    <col min="6405" max="6405" width="6.7109375" customWidth="1"/>
    <col min="6406" max="6406" width="9.7109375" customWidth="1"/>
    <col min="6407" max="6407" width="7.42578125" customWidth="1"/>
    <col min="6408" max="6408" width="8.85546875" customWidth="1"/>
    <col min="6409" max="6409" width="8.5703125" customWidth="1"/>
    <col min="6410" max="6410" width="10.28515625" customWidth="1"/>
    <col min="6411" max="6411" width="7.5703125" customWidth="1"/>
    <col min="6412" max="6412" width="7.7109375" customWidth="1"/>
    <col min="6413" max="6413" width="6.28515625" customWidth="1"/>
    <col min="6414" max="6414" width="8.28515625" customWidth="1"/>
    <col min="6415" max="6415" width="7.7109375" customWidth="1"/>
    <col min="6416" max="6416" width="10.42578125" customWidth="1"/>
    <col min="6417" max="6417" width="5.5703125" customWidth="1"/>
    <col min="6418" max="6418" width="8.7109375" customWidth="1"/>
    <col min="6419" max="6419" width="5.5703125" customWidth="1"/>
    <col min="6657" max="6657" width="4.7109375" customWidth="1"/>
    <col min="6658" max="6658" width="20.140625" customWidth="1"/>
    <col min="6659" max="6659" width="9" customWidth="1"/>
    <col min="6660" max="6660" width="9.5703125" customWidth="1"/>
    <col min="6661" max="6661" width="6.7109375" customWidth="1"/>
    <col min="6662" max="6662" width="9.7109375" customWidth="1"/>
    <col min="6663" max="6663" width="7.42578125" customWidth="1"/>
    <col min="6664" max="6664" width="8.85546875" customWidth="1"/>
    <col min="6665" max="6665" width="8.5703125" customWidth="1"/>
    <col min="6666" max="6666" width="10.28515625" customWidth="1"/>
    <col min="6667" max="6667" width="7.5703125" customWidth="1"/>
    <col min="6668" max="6668" width="7.7109375" customWidth="1"/>
    <col min="6669" max="6669" width="6.28515625" customWidth="1"/>
    <col min="6670" max="6670" width="8.28515625" customWidth="1"/>
    <col min="6671" max="6671" width="7.7109375" customWidth="1"/>
    <col min="6672" max="6672" width="10.42578125" customWidth="1"/>
    <col min="6673" max="6673" width="5.5703125" customWidth="1"/>
    <col min="6674" max="6674" width="8.7109375" customWidth="1"/>
    <col min="6675" max="6675" width="5.5703125" customWidth="1"/>
    <col min="6913" max="6913" width="4.7109375" customWidth="1"/>
    <col min="6914" max="6914" width="20.140625" customWidth="1"/>
    <col min="6915" max="6915" width="9" customWidth="1"/>
    <col min="6916" max="6916" width="9.5703125" customWidth="1"/>
    <col min="6917" max="6917" width="6.7109375" customWidth="1"/>
    <col min="6918" max="6918" width="9.7109375" customWidth="1"/>
    <col min="6919" max="6919" width="7.42578125" customWidth="1"/>
    <col min="6920" max="6920" width="8.85546875" customWidth="1"/>
    <col min="6921" max="6921" width="8.5703125" customWidth="1"/>
    <col min="6922" max="6922" width="10.28515625" customWidth="1"/>
    <col min="6923" max="6923" width="7.5703125" customWidth="1"/>
    <col min="6924" max="6924" width="7.7109375" customWidth="1"/>
    <col min="6925" max="6925" width="6.28515625" customWidth="1"/>
    <col min="6926" max="6926" width="8.28515625" customWidth="1"/>
    <col min="6927" max="6927" width="7.7109375" customWidth="1"/>
    <col min="6928" max="6928" width="10.42578125" customWidth="1"/>
    <col min="6929" max="6929" width="5.5703125" customWidth="1"/>
    <col min="6930" max="6930" width="8.7109375" customWidth="1"/>
    <col min="6931" max="6931" width="5.5703125" customWidth="1"/>
    <col min="7169" max="7169" width="4.7109375" customWidth="1"/>
    <col min="7170" max="7170" width="20.140625" customWidth="1"/>
    <col min="7171" max="7171" width="9" customWidth="1"/>
    <col min="7172" max="7172" width="9.5703125" customWidth="1"/>
    <col min="7173" max="7173" width="6.7109375" customWidth="1"/>
    <col min="7174" max="7174" width="9.7109375" customWidth="1"/>
    <col min="7175" max="7175" width="7.42578125" customWidth="1"/>
    <col min="7176" max="7176" width="8.85546875" customWidth="1"/>
    <col min="7177" max="7177" width="8.5703125" customWidth="1"/>
    <col min="7178" max="7178" width="10.28515625" customWidth="1"/>
    <col min="7179" max="7179" width="7.5703125" customWidth="1"/>
    <col min="7180" max="7180" width="7.7109375" customWidth="1"/>
    <col min="7181" max="7181" width="6.28515625" customWidth="1"/>
    <col min="7182" max="7182" width="8.28515625" customWidth="1"/>
    <col min="7183" max="7183" width="7.7109375" customWidth="1"/>
    <col min="7184" max="7184" width="10.42578125" customWidth="1"/>
    <col min="7185" max="7185" width="5.5703125" customWidth="1"/>
    <col min="7186" max="7186" width="8.7109375" customWidth="1"/>
    <col min="7187" max="7187" width="5.5703125" customWidth="1"/>
    <col min="7425" max="7425" width="4.7109375" customWidth="1"/>
    <col min="7426" max="7426" width="20.140625" customWidth="1"/>
    <col min="7427" max="7427" width="9" customWidth="1"/>
    <col min="7428" max="7428" width="9.5703125" customWidth="1"/>
    <col min="7429" max="7429" width="6.7109375" customWidth="1"/>
    <col min="7430" max="7430" width="9.7109375" customWidth="1"/>
    <col min="7431" max="7431" width="7.42578125" customWidth="1"/>
    <col min="7432" max="7432" width="8.85546875" customWidth="1"/>
    <col min="7433" max="7433" width="8.5703125" customWidth="1"/>
    <col min="7434" max="7434" width="10.28515625" customWidth="1"/>
    <col min="7435" max="7435" width="7.5703125" customWidth="1"/>
    <col min="7436" max="7436" width="7.7109375" customWidth="1"/>
    <col min="7437" max="7437" width="6.28515625" customWidth="1"/>
    <col min="7438" max="7438" width="8.28515625" customWidth="1"/>
    <col min="7439" max="7439" width="7.7109375" customWidth="1"/>
    <col min="7440" max="7440" width="10.42578125" customWidth="1"/>
    <col min="7441" max="7441" width="5.5703125" customWidth="1"/>
    <col min="7442" max="7442" width="8.7109375" customWidth="1"/>
    <col min="7443" max="7443" width="5.5703125" customWidth="1"/>
    <col min="7681" max="7681" width="4.7109375" customWidth="1"/>
    <col min="7682" max="7682" width="20.140625" customWidth="1"/>
    <col min="7683" max="7683" width="9" customWidth="1"/>
    <col min="7684" max="7684" width="9.5703125" customWidth="1"/>
    <col min="7685" max="7685" width="6.7109375" customWidth="1"/>
    <col min="7686" max="7686" width="9.7109375" customWidth="1"/>
    <col min="7687" max="7687" width="7.42578125" customWidth="1"/>
    <col min="7688" max="7688" width="8.85546875" customWidth="1"/>
    <col min="7689" max="7689" width="8.5703125" customWidth="1"/>
    <col min="7690" max="7690" width="10.28515625" customWidth="1"/>
    <col min="7691" max="7691" width="7.5703125" customWidth="1"/>
    <col min="7692" max="7692" width="7.7109375" customWidth="1"/>
    <col min="7693" max="7693" width="6.28515625" customWidth="1"/>
    <col min="7694" max="7694" width="8.28515625" customWidth="1"/>
    <col min="7695" max="7695" width="7.7109375" customWidth="1"/>
    <col min="7696" max="7696" width="10.42578125" customWidth="1"/>
    <col min="7697" max="7697" width="5.5703125" customWidth="1"/>
    <col min="7698" max="7698" width="8.7109375" customWidth="1"/>
    <col min="7699" max="7699" width="5.5703125" customWidth="1"/>
    <col min="7937" max="7937" width="4.7109375" customWidth="1"/>
    <col min="7938" max="7938" width="20.140625" customWidth="1"/>
    <col min="7939" max="7939" width="9" customWidth="1"/>
    <col min="7940" max="7940" width="9.5703125" customWidth="1"/>
    <col min="7941" max="7941" width="6.7109375" customWidth="1"/>
    <col min="7942" max="7942" width="9.7109375" customWidth="1"/>
    <col min="7943" max="7943" width="7.42578125" customWidth="1"/>
    <col min="7944" max="7944" width="8.85546875" customWidth="1"/>
    <col min="7945" max="7945" width="8.5703125" customWidth="1"/>
    <col min="7946" max="7946" width="10.28515625" customWidth="1"/>
    <col min="7947" max="7947" width="7.5703125" customWidth="1"/>
    <col min="7948" max="7948" width="7.7109375" customWidth="1"/>
    <col min="7949" max="7949" width="6.28515625" customWidth="1"/>
    <col min="7950" max="7950" width="8.28515625" customWidth="1"/>
    <col min="7951" max="7951" width="7.7109375" customWidth="1"/>
    <col min="7952" max="7952" width="10.42578125" customWidth="1"/>
    <col min="7953" max="7953" width="5.5703125" customWidth="1"/>
    <col min="7954" max="7954" width="8.7109375" customWidth="1"/>
    <col min="7955" max="7955" width="5.5703125" customWidth="1"/>
    <col min="8193" max="8193" width="4.7109375" customWidth="1"/>
    <col min="8194" max="8194" width="20.140625" customWidth="1"/>
    <col min="8195" max="8195" width="9" customWidth="1"/>
    <col min="8196" max="8196" width="9.5703125" customWidth="1"/>
    <col min="8197" max="8197" width="6.7109375" customWidth="1"/>
    <col min="8198" max="8198" width="9.7109375" customWidth="1"/>
    <col min="8199" max="8199" width="7.42578125" customWidth="1"/>
    <col min="8200" max="8200" width="8.85546875" customWidth="1"/>
    <col min="8201" max="8201" width="8.5703125" customWidth="1"/>
    <col min="8202" max="8202" width="10.28515625" customWidth="1"/>
    <col min="8203" max="8203" width="7.5703125" customWidth="1"/>
    <col min="8204" max="8204" width="7.7109375" customWidth="1"/>
    <col min="8205" max="8205" width="6.28515625" customWidth="1"/>
    <col min="8206" max="8206" width="8.28515625" customWidth="1"/>
    <col min="8207" max="8207" width="7.7109375" customWidth="1"/>
    <col min="8208" max="8208" width="10.42578125" customWidth="1"/>
    <col min="8209" max="8209" width="5.5703125" customWidth="1"/>
    <col min="8210" max="8210" width="8.7109375" customWidth="1"/>
    <col min="8211" max="8211" width="5.5703125" customWidth="1"/>
    <col min="8449" max="8449" width="4.7109375" customWidth="1"/>
    <col min="8450" max="8450" width="20.140625" customWidth="1"/>
    <col min="8451" max="8451" width="9" customWidth="1"/>
    <col min="8452" max="8452" width="9.5703125" customWidth="1"/>
    <col min="8453" max="8453" width="6.7109375" customWidth="1"/>
    <col min="8454" max="8454" width="9.7109375" customWidth="1"/>
    <col min="8455" max="8455" width="7.42578125" customWidth="1"/>
    <col min="8456" max="8456" width="8.85546875" customWidth="1"/>
    <col min="8457" max="8457" width="8.5703125" customWidth="1"/>
    <col min="8458" max="8458" width="10.28515625" customWidth="1"/>
    <col min="8459" max="8459" width="7.5703125" customWidth="1"/>
    <col min="8460" max="8460" width="7.7109375" customWidth="1"/>
    <col min="8461" max="8461" width="6.28515625" customWidth="1"/>
    <col min="8462" max="8462" width="8.28515625" customWidth="1"/>
    <col min="8463" max="8463" width="7.7109375" customWidth="1"/>
    <col min="8464" max="8464" width="10.42578125" customWidth="1"/>
    <col min="8465" max="8465" width="5.5703125" customWidth="1"/>
    <col min="8466" max="8466" width="8.7109375" customWidth="1"/>
    <col min="8467" max="8467" width="5.5703125" customWidth="1"/>
    <col min="8705" max="8705" width="4.7109375" customWidth="1"/>
    <col min="8706" max="8706" width="20.140625" customWidth="1"/>
    <col min="8707" max="8707" width="9" customWidth="1"/>
    <col min="8708" max="8708" width="9.5703125" customWidth="1"/>
    <col min="8709" max="8709" width="6.7109375" customWidth="1"/>
    <col min="8710" max="8710" width="9.7109375" customWidth="1"/>
    <col min="8711" max="8711" width="7.42578125" customWidth="1"/>
    <col min="8712" max="8712" width="8.85546875" customWidth="1"/>
    <col min="8713" max="8713" width="8.5703125" customWidth="1"/>
    <col min="8714" max="8714" width="10.28515625" customWidth="1"/>
    <col min="8715" max="8715" width="7.5703125" customWidth="1"/>
    <col min="8716" max="8716" width="7.7109375" customWidth="1"/>
    <col min="8717" max="8717" width="6.28515625" customWidth="1"/>
    <col min="8718" max="8718" width="8.28515625" customWidth="1"/>
    <col min="8719" max="8719" width="7.7109375" customWidth="1"/>
    <col min="8720" max="8720" width="10.42578125" customWidth="1"/>
    <col min="8721" max="8721" width="5.5703125" customWidth="1"/>
    <col min="8722" max="8722" width="8.7109375" customWidth="1"/>
    <col min="8723" max="8723" width="5.5703125" customWidth="1"/>
    <col min="8961" max="8961" width="4.7109375" customWidth="1"/>
    <col min="8962" max="8962" width="20.140625" customWidth="1"/>
    <col min="8963" max="8963" width="9" customWidth="1"/>
    <col min="8964" max="8964" width="9.5703125" customWidth="1"/>
    <col min="8965" max="8965" width="6.7109375" customWidth="1"/>
    <col min="8966" max="8966" width="9.7109375" customWidth="1"/>
    <col min="8967" max="8967" width="7.42578125" customWidth="1"/>
    <col min="8968" max="8968" width="8.85546875" customWidth="1"/>
    <col min="8969" max="8969" width="8.5703125" customWidth="1"/>
    <col min="8970" max="8970" width="10.28515625" customWidth="1"/>
    <col min="8971" max="8971" width="7.5703125" customWidth="1"/>
    <col min="8972" max="8972" width="7.7109375" customWidth="1"/>
    <col min="8973" max="8973" width="6.28515625" customWidth="1"/>
    <col min="8974" max="8974" width="8.28515625" customWidth="1"/>
    <col min="8975" max="8975" width="7.7109375" customWidth="1"/>
    <col min="8976" max="8976" width="10.42578125" customWidth="1"/>
    <col min="8977" max="8977" width="5.5703125" customWidth="1"/>
    <col min="8978" max="8978" width="8.7109375" customWidth="1"/>
    <col min="8979" max="8979" width="5.5703125" customWidth="1"/>
    <col min="9217" max="9217" width="4.7109375" customWidth="1"/>
    <col min="9218" max="9218" width="20.140625" customWidth="1"/>
    <col min="9219" max="9219" width="9" customWidth="1"/>
    <col min="9220" max="9220" width="9.5703125" customWidth="1"/>
    <col min="9221" max="9221" width="6.7109375" customWidth="1"/>
    <col min="9222" max="9222" width="9.7109375" customWidth="1"/>
    <col min="9223" max="9223" width="7.42578125" customWidth="1"/>
    <col min="9224" max="9224" width="8.85546875" customWidth="1"/>
    <col min="9225" max="9225" width="8.5703125" customWidth="1"/>
    <col min="9226" max="9226" width="10.28515625" customWidth="1"/>
    <col min="9227" max="9227" width="7.5703125" customWidth="1"/>
    <col min="9228" max="9228" width="7.7109375" customWidth="1"/>
    <col min="9229" max="9229" width="6.28515625" customWidth="1"/>
    <col min="9230" max="9230" width="8.28515625" customWidth="1"/>
    <col min="9231" max="9231" width="7.7109375" customWidth="1"/>
    <col min="9232" max="9232" width="10.42578125" customWidth="1"/>
    <col min="9233" max="9233" width="5.5703125" customWidth="1"/>
    <col min="9234" max="9234" width="8.7109375" customWidth="1"/>
    <col min="9235" max="9235" width="5.5703125" customWidth="1"/>
    <col min="9473" max="9473" width="4.7109375" customWidth="1"/>
    <col min="9474" max="9474" width="20.140625" customWidth="1"/>
    <col min="9475" max="9475" width="9" customWidth="1"/>
    <col min="9476" max="9476" width="9.5703125" customWidth="1"/>
    <col min="9477" max="9477" width="6.7109375" customWidth="1"/>
    <col min="9478" max="9478" width="9.7109375" customWidth="1"/>
    <col min="9479" max="9479" width="7.42578125" customWidth="1"/>
    <col min="9480" max="9480" width="8.85546875" customWidth="1"/>
    <col min="9481" max="9481" width="8.5703125" customWidth="1"/>
    <col min="9482" max="9482" width="10.28515625" customWidth="1"/>
    <col min="9483" max="9483" width="7.5703125" customWidth="1"/>
    <col min="9484" max="9484" width="7.7109375" customWidth="1"/>
    <col min="9485" max="9485" width="6.28515625" customWidth="1"/>
    <col min="9486" max="9486" width="8.28515625" customWidth="1"/>
    <col min="9487" max="9487" width="7.7109375" customWidth="1"/>
    <col min="9488" max="9488" width="10.42578125" customWidth="1"/>
    <col min="9489" max="9489" width="5.5703125" customWidth="1"/>
    <col min="9490" max="9490" width="8.7109375" customWidth="1"/>
    <col min="9491" max="9491" width="5.5703125" customWidth="1"/>
    <col min="9729" max="9729" width="4.7109375" customWidth="1"/>
    <col min="9730" max="9730" width="20.140625" customWidth="1"/>
    <col min="9731" max="9731" width="9" customWidth="1"/>
    <col min="9732" max="9732" width="9.5703125" customWidth="1"/>
    <col min="9733" max="9733" width="6.7109375" customWidth="1"/>
    <col min="9734" max="9734" width="9.7109375" customWidth="1"/>
    <col min="9735" max="9735" width="7.42578125" customWidth="1"/>
    <col min="9736" max="9736" width="8.85546875" customWidth="1"/>
    <col min="9737" max="9737" width="8.5703125" customWidth="1"/>
    <col min="9738" max="9738" width="10.28515625" customWidth="1"/>
    <col min="9739" max="9739" width="7.5703125" customWidth="1"/>
    <col min="9740" max="9740" width="7.7109375" customWidth="1"/>
    <col min="9741" max="9741" width="6.28515625" customWidth="1"/>
    <col min="9742" max="9742" width="8.28515625" customWidth="1"/>
    <col min="9743" max="9743" width="7.7109375" customWidth="1"/>
    <col min="9744" max="9744" width="10.42578125" customWidth="1"/>
    <col min="9745" max="9745" width="5.5703125" customWidth="1"/>
    <col min="9746" max="9746" width="8.7109375" customWidth="1"/>
    <col min="9747" max="9747" width="5.5703125" customWidth="1"/>
    <col min="9985" max="9985" width="4.7109375" customWidth="1"/>
    <col min="9986" max="9986" width="20.140625" customWidth="1"/>
    <col min="9987" max="9987" width="9" customWidth="1"/>
    <col min="9988" max="9988" width="9.5703125" customWidth="1"/>
    <col min="9989" max="9989" width="6.7109375" customWidth="1"/>
    <col min="9990" max="9990" width="9.7109375" customWidth="1"/>
    <col min="9991" max="9991" width="7.42578125" customWidth="1"/>
    <col min="9992" max="9992" width="8.85546875" customWidth="1"/>
    <col min="9993" max="9993" width="8.5703125" customWidth="1"/>
    <col min="9994" max="9994" width="10.28515625" customWidth="1"/>
    <col min="9995" max="9995" width="7.5703125" customWidth="1"/>
    <col min="9996" max="9996" width="7.7109375" customWidth="1"/>
    <col min="9997" max="9997" width="6.28515625" customWidth="1"/>
    <col min="9998" max="9998" width="8.28515625" customWidth="1"/>
    <col min="9999" max="9999" width="7.7109375" customWidth="1"/>
    <col min="10000" max="10000" width="10.42578125" customWidth="1"/>
    <col min="10001" max="10001" width="5.5703125" customWidth="1"/>
    <col min="10002" max="10002" width="8.7109375" customWidth="1"/>
    <col min="10003" max="10003" width="5.5703125" customWidth="1"/>
    <col min="10241" max="10241" width="4.7109375" customWidth="1"/>
    <col min="10242" max="10242" width="20.140625" customWidth="1"/>
    <col min="10243" max="10243" width="9" customWidth="1"/>
    <col min="10244" max="10244" width="9.5703125" customWidth="1"/>
    <col min="10245" max="10245" width="6.7109375" customWidth="1"/>
    <col min="10246" max="10246" width="9.7109375" customWidth="1"/>
    <col min="10247" max="10247" width="7.42578125" customWidth="1"/>
    <col min="10248" max="10248" width="8.85546875" customWidth="1"/>
    <col min="10249" max="10249" width="8.5703125" customWidth="1"/>
    <col min="10250" max="10250" width="10.28515625" customWidth="1"/>
    <col min="10251" max="10251" width="7.5703125" customWidth="1"/>
    <col min="10252" max="10252" width="7.7109375" customWidth="1"/>
    <col min="10253" max="10253" width="6.28515625" customWidth="1"/>
    <col min="10254" max="10254" width="8.28515625" customWidth="1"/>
    <col min="10255" max="10255" width="7.7109375" customWidth="1"/>
    <col min="10256" max="10256" width="10.42578125" customWidth="1"/>
    <col min="10257" max="10257" width="5.5703125" customWidth="1"/>
    <col min="10258" max="10258" width="8.7109375" customWidth="1"/>
    <col min="10259" max="10259" width="5.5703125" customWidth="1"/>
    <col min="10497" max="10497" width="4.7109375" customWidth="1"/>
    <col min="10498" max="10498" width="20.140625" customWidth="1"/>
    <col min="10499" max="10499" width="9" customWidth="1"/>
    <col min="10500" max="10500" width="9.5703125" customWidth="1"/>
    <col min="10501" max="10501" width="6.7109375" customWidth="1"/>
    <col min="10502" max="10502" width="9.7109375" customWidth="1"/>
    <col min="10503" max="10503" width="7.42578125" customWidth="1"/>
    <col min="10504" max="10504" width="8.85546875" customWidth="1"/>
    <col min="10505" max="10505" width="8.5703125" customWidth="1"/>
    <col min="10506" max="10506" width="10.28515625" customWidth="1"/>
    <col min="10507" max="10507" width="7.5703125" customWidth="1"/>
    <col min="10508" max="10508" width="7.7109375" customWidth="1"/>
    <col min="10509" max="10509" width="6.28515625" customWidth="1"/>
    <col min="10510" max="10510" width="8.28515625" customWidth="1"/>
    <col min="10511" max="10511" width="7.7109375" customWidth="1"/>
    <col min="10512" max="10512" width="10.42578125" customWidth="1"/>
    <col min="10513" max="10513" width="5.5703125" customWidth="1"/>
    <col min="10514" max="10514" width="8.7109375" customWidth="1"/>
    <col min="10515" max="10515" width="5.5703125" customWidth="1"/>
    <col min="10753" max="10753" width="4.7109375" customWidth="1"/>
    <col min="10754" max="10754" width="20.140625" customWidth="1"/>
    <col min="10755" max="10755" width="9" customWidth="1"/>
    <col min="10756" max="10756" width="9.5703125" customWidth="1"/>
    <col min="10757" max="10757" width="6.7109375" customWidth="1"/>
    <col min="10758" max="10758" width="9.7109375" customWidth="1"/>
    <col min="10759" max="10759" width="7.42578125" customWidth="1"/>
    <col min="10760" max="10760" width="8.85546875" customWidth="1"/>
    <col min="10761" max="10761" width="8.5703125" customWidth="1"/>
    <col min="10762" max="10762" width="10.28515625" customWidth="1"/>
    <col min="10763" max="10763" width="7.5703125" customWidth="1"/>
    <col min="10764" max="10764" width="7.7109375" customWidth="1"/>
    <col min="10765" max="10765" width="6.28515625" customWidth="1"/>
    <col min="10766" max="10766" width="8.28515625" customWidth="1"/>
    <col min="10767" max="10767" width="7.7109375" customWidth="1"/>
    <col min="10768" max="10768" width="10.42578125" customWidth="1"/>
    <col min="10769" max="10769" width="5.5703125" customWidth="1"/>
    <col min="10770" max="10770" width="8.7109375" customWidth="1"/>
    <col min="10771" max="10771" width="5.5703125" customWidth="1"/>
    <col min="11009" max="11009" width="4.7109375" customWidth="1"/>
    <col min="11010" max="11010" width="20.140625" customWidth="1"/>
    <col min="11011" max="11011" width="9" customWidth="1"/>
    <col min="11012" max="11012" width="9.5703125" customWidth="1"/>
    <col min="11013" max="11013" width="6.7109375" customWidth="1"/>
    <col min="11014" max="11014" width="9.7109375" customWidth="1"/>
    <col min="11015" max="11015" width="7.42578125" customWidth="1"/>
    <col min="11016" max="11016" width="8.85546875" customWidth="1"/>
    <col min="11017" max="11017" width="8.5703125" customWidth="1"/>
    <col min="11018" max="11018" width="10.28515625" customWidth="1"/>
    <col min="11019" max="11019" width="7.5703125" customWidth="1"/>
    <col min="11020" max="11020" width="7.7109375" customWidth="1"/>
    <col min="11021" max="11021" width="6.28515625" customWidth="1"/>
    <col min="11022" max="11022" width="8.28515625" customWidth="1"/>
    <col min="11023" max="11023" width="7.7109375" customWidth="1"/>
    <col min="11024" max="11024" width="10.42578125" customWidth="1"/>
    <col min="11025" max="11025" width="5.5703125" customWidth="1"/>
    <col min="11026" max="11026" width="8.7109375" customWidth="1"/>
    <col min="11027" max="11027" width="5.5703125" customWidth="1"/>
    <col min="11265" max="11265" width="4.7109375" customWidth="1"/>
    <col min="11266" max="11266" width="20.140625" customWidth="1"/>
    <col min="11267" max="11267" width="9" customWidth="1"/>
    <col min="11268" max="11268" width="9.5703125" customWidth="1"/>
    <col min="11269" max="11269" width="6.7109375" customWidth="1"/>
    <col min="11270" max="11270" width="9.7109375" customWidth="1"/>
    <col min="11271" max="11271" width="7.42578125" customWidth="1"/>
    <col min="11272" max="11272" width="8.85546875" customWidth="1"/>
    <col min="11273" max="11273" width="8.5703125" customWidth="1"/>
    <col min="11274" max="11274" width="10.28515625" customWidth="1"/>
    <col min="11275" max="11275" width="7.5703125" customWidth="1"/>
    <col min="11276" max="11276" width="7.7109375" customWidth="1"/>
    <col min="11277" max="11277" width="6.28515625" customWidth="1"/>
    <col min="11278" max="11278" width="8.28515625" customWidth="1"/>
    <col min="11279" max="11279" width="7.7109375" customWidth="1"/>
    <col min="11280" max="11280" width="10.42578125" customWidth="1"/>
    <col min="11281" max="11281" width="5.5703125" customWidth="1"/>
    <col min="11282" max="11282" width="8.7109375" customWidth="1"/>
    <col min="11283" max="11283" width="5.5703125" customWidth="1"/>
    <col min="11521" max="11521" width="4.7109375" customWidth="1"/>
    <col min="11522" max="11522" width="20.140625" customWidth="1"/>
    <col min="11523" max="11523" width="9" customWidth="1"/>
    <col min="11524" max="11524" width="9.5703125" customWidth="1"/>
    <col min="11525" max="11525" width="6.7109375" customWidth="1"/>
    <col min="11526" max="11526" width="9.7109375" customWidth="1"/>
    <col min="11527" max="11527" width="7.42578125" customWidth="1"/>
    <col min="11528" max="11528" width="8.85546875" customWidth="1"/>
    <col min="11529" max="11529" width="8.5703125" customWidth="1"/>
    <col min="11530" max="11530" width="10.28515625" customWidth="1"/>
    <col min="11531" max="11531" width="7.5703125" customWidth="1"/>
    <col min="11532" max="11532" width="7.7109375" customWidth="1"/>
    <col min="11533" max="11533" width="6.28515625" customWidth="1"/>
    <col min="11534" max="11534" width="8.28515625" customWidth="1"/>
    <col min="11535" max="11535" width="7.7109375" customWidth="1"/>
    <col min="11536" max="11536" width="10.42578125" customWidth="1"/>
    <col min="11537" max="11537" width="5.5703125" customWidth="1"/>
    <col min="11538" max="11538" width="8.7109375" customWidth="1"/>
    <col min="11539" max="11539" width="5.5703125" customWidth="1"/>
    <col min="11777" max="11777" width="4.7109375" customWidth="1"/>
    <col min="11778" max="11778" width="20.140625" customWidth="1"/>
    <col min="11779" max="11779" width="9" customWidth="1"/>
    <col min="11780" max="11780" width="9.5703125" customWidth="1"/>
    <col min="11781" max="11781" width="6.7109375" customWidth="1"/>
    <col min="11782" max="11782" width="9.7109375" customWidth="1"/>
    <col min="11783" max="11783" width="7.42578125" customWidth="1"/>
    <col min="11784" max="11784" width="8.85546875" customWidth="1"/>
    <col min="11785" max="11785" width="8.5703125" customWidth="1"/>
    <col min="11786" max="11786" width="10.28515625" customWidth="1"/>
    <col min="11787" max="11787" width="7.5703125" customWidth="1"/>
    <col min="11788" max="11788" width="7.7109375" customWidth="1"/>
    <col min="11789" max="11789" width="6.28515625" customWidth="1"/>
    <col min="11790" max="11790" width="8.28515625" customWidth="1"/>
    <col min="11791" max="11791" width="7.7109375" customWidth="1"/>
    <col min="11792" max="11792" width="10.42578125" customWidth="1"/>
    <col min="11793" max="11793" width="5.5703125" customWidth="1"/>
    <col min="11794" max="11794" width="8.7109375" customWidth="1"/>
    <col min="11795" max="11795" width="5.5703125" customWidth="1"/>
    <col min="12033" max="12033" width="4.7109375" customWidth="1"/>
    <col min="12034" max="12034" width="20.140625" customWidth="1"/>
    <col min="12035" max="12035" width="9" customWidth="1"/>
    <col min="12036" max="12036" width="9.5703125" customWidth="1"/>
    <col min="12037" max="12037" width="6.7109375" customWidth="1"/>
    <col min="12038" max="12038" width="9.7109375" customWidth="1"/>
    <col min="12039" max="12039" width="7.42578125" customWidth="1"/>
    <col min="12040" max="12040" width="8.85546875" customWidth="1"/>
    <col min="12041" max="12041" width="8.5703125" customWidth="1"/>
    <col min="12042" max="12042" width="10.28515625" customWidth="1"/>
    <col min="12043" max="12043" width="7.5703125" customWidth="1"/>
    <col min="12044" max="12044" width="7.7109375" customWidth="1"/>
    <col min="12045" max="12045" width="6.28515625" customWidth="1"/>
    <col min="12046" max="12046" width="8.28515625" customWidth="1"/>
    <col min="12047" max="12047" width="7.7109375" customWidth="1"/>
    <col min="12048" max="12048" width="10.42578125" customWidth="1"/>
    <col min="12049" max="12049" width="5.5703125" customWidth="1"/>
    <col min="12050" max="12050" width="8.7109375" customWidth="1"/>
    <col min="12051" max="12051" width="5.5703125" customWidth="1"/>
    <col min="12289" max="12289" width="4.7109375" customWidth="1"/>
    <col min="12290" max="12290" width="20.140625" customWidth="1"/>
    <col min="12291" max="12291" width="9" customWidth="1"/>
    <col min="12292" max="12292" width="9.5703125" customWidth="1"/>
    <col min="12293" max="12293" width="6.7109375" customWidth="1"/>
    <col min="12294" max="12294" width="9.7109375" customWidth="1"/>
    <col min="12295" max="12295" width="7.42578125" customWidth="1"/>
    <col min="12296" max="12296" width="8.85546875" customWidth="1"/>
    <col min="12297" max="12297" width="8.5703125" customWidth="1"/>
    <col min="12298" max="12298" width="10.28515625" customWidth="1"/>
    <col min="12299" max="12299" width="7.5703125" customWidth="1"/>
    <col min="12300" max="12300" width="7.7109375" customWidth="1"/>
    <col min="12301" max="12301" width="6.28515625" customWidth="1"/>
    <col min="12302" max="12302" width="8.28515625" customWidth="1"/>
    <col min="12303" max="12303" width="7.7109375" customWidth="1"/>
    <col min="12304" max="12304" width="10.42578125" customWidth="1"/>
    <col min="12305" max="12305" width="5.5703125" customWidth="1"/>
    <col min="12306" max="12306" width="8.7109375" customWidth="1"/>
    <col min="12307" max="12307" width="5.5703125" customWidth="1"/>
    <col min="12545" max="12545" width="4.7109375" customWidth="1"/>
    <col min="12546" max="12546" width="20.140625" customWidth="1"/>
    <col min="12547" max="12547" width="9" customWidth="1"/>
    <col min="12548" max="12548" width="9.5703125" customWidth="1"/>
    <col min="12549" max="12549" width="6.7109375" customWidth="1"/>
    <col min="12550" max="12550" width="9.7109375" customWidth="1"/>
    <col min="12551" max="12551" width="7.42578125" customWidth="1"/>
    <col min="12552" max="12552" width="8.85546875" customWidth="1"/>
    <col min="12553" max="12553" width="8.5703125" customWidth="1"/>
    <col min="12554" max="12554" width="10.28515625" customWidth="1"/>
    <col min="12555" max="12555" width="7.5703125" customWidth="1"/>
    <col min="12556" max="12556" width="7.7109375" customWidth="1"/>
    <col min="12557" max="12557" width="6.28515625" customWidth="1"/>
    <col min="12558" max="12558" width="8.28515625" customWidth="1"/>
    <col min="12559" max="12559" width="7.7109375" customWidth="1"/>
    <col min="12560" max="12560" width="10.42578125" customWidth="1"/>
    <col min="12561" max="12561" width="5.5703125" customWidth="1"/>
    <col min="12562" max="12562" width="8.7109375" customWidth="1"/>
    <col min="12563" max="12563" width="5.5703125" customWidth="1"/>
    <col min="12801" max="12801" width="4.7109375" customWidth="1"/>
    <col min="12802" max="12802" width="20.140625" customWidth="1"/>
    <col min="12803" max="12803" width="9" customWidth="1"/>
    <col min="12804" max="12804" width="9.5703125" customWidth="1"/>
    <col min="12805" max="12805" width="6.7109375" customWidth="1"/>
    <col min="12806" max="12806" width="9.7109375" customWidth="1"/>
    <col min="12807" max="12807" width="7.42578125" customWidth="1"/>
    <col min="12808" max="12808" width="8.85546875" customWidth="1"/>
    <col min="12809" max="12809" width="8.5703125" customWidth="1"/>
    <col min="12810" max="12810" width="10.28515625" customWidth="1"/>
    <col min="12811" max="12811" width="7.5703125" customWidth="1"/>
    <col min="12812" max="12812" width="7.7109375" customWidth="1"/>
    <col min="12813" max="12813" width="6.28515625" customWidth="1"/>
    <col min="12814" max="12814" width="8.28515625" customWidth="1"/>
    <col min="12815" max="12815" width="7.7109375" customWidth="1"/>
    <col min="12816" max="12816" width="10.42578125" customWidth="1"/>
    <col min="12817" max="12817" width="5.5703125" customWidth="1"/>
    <col min="12818" max="12818" width="8.7109375" customWidth="1"/>
    <col min="12819" max="12819" width="5.5703125" customWidth="1"/>
    <col min="13057" max="13057" width="4.7109375" customWidth="1"/>
    <col min="13058" max="13058" width="20.140625" customWidth="1"/>
    <col min="13059" max="13059" width="9" customWidth="1"/>
    <col min="13060" max="13060" width="9.5703125" customWidth="1"/>
    <col min="13061" max="13061" width="6.7109375" customWidth="1"/>
    <col min="13062" max="13062" width="9.7109375" customWidth="1"/>
    <col min="13063" max="13063" width="7.42578125" customWidth="1"/>
    <col min="13064" max="13064" width="8.85546875" customWidth="1"/>
    <col min="13065" max="13065" width="8.5703125" customWidth="1"/>
    <col min="13066" max="13066" width="10.28515625" customWidth="1"/>
    <col min="13067" max="13067" width="7.5703125" customWidth="1"/>
    <col min="13068" max="13068" width="7.7109375" customWidth="1"/>
    <col min="13069" max="13069" width="6.28515625" customWidth="1"/>
    <col min="13070" max="13070" width="8.28515625" customWidth="1"/>
    <col min="13071" max="13071" width="7.7109375" customWidth="1"/>
    <col min="13072" max="13072" width="10.42578125" customWidth="1"/>
    <col min="13073" max="13073" width="5.5703125" customWidth="1"/>
    <col min="13074" max="13074" width="8.7109375" customWidth="1"/>
    <col min="13075" max="13075" width="5.5703125" customWidth="1"/>
    <col min="13313" max="13313" width="4.7109375" customWidth="1"/>
    <col min="13314" max="13314" width="20.140625" customWidth="1"/>
    <col min="13315" max="13315" width="9" customWidth="1"/>
    <col min="13316" max="13316" width="9.5703125" customWidth="1"/>
    <col min="13317" max="13317" width="6.7109375" customWidth="1"/>
    <col min="13318" max="13318" width="9.7109375" customWidth="1"/>
    <col min="13319" max="13319" width="7.42578125" customWidth="1"/>
    <col min="13320" max="13320" width="8.85546875" customWidth="1"/>
    <col min="13321" max="13321" width="8.5703125" customWidth="1"/>
    <col min="13322" max="13322" width="10.28515625" customWidth="1"/>
    <col min="13323" max="13323" width="7.5703125" customWidth="1"/>
    <col min="13324" max="13324" width="7.7109375" customWidth="1"/>
    <col min="13325" max="13325" width="6.28515625" customWidth="1"/>
    <col min="13326" max="13326" width="8.28515625" customWidth="1"/>
    <col min="13327" max="13327" width="7.7109375" customWidth="1"/>
    <col min="13328" max="13328" width="10.42578125" customWidth="1"/>
    <col min="13329" max="13329" width="5.5703125" customWidth="1"/>
    <col min="13330" max="13330" width="8.7109375" customWidth="1"/>
    <col min="13331" max="13331" width="5.5703125" customWidth="1"/>
    <col min="13569" max="13569" width="4.7109375" customWidth="1"/>
    <col min="13570" max="13570" width="20.140625" customWidth="1"/>
    <col min="13571" max="13571" width="9" customWidth="1"/>
    <col min="13572" max="13572" width="9.5703125" customWidth="1"/>
    <col min="13573" max="13573" width="6.7109375" customWidth="1"/>
    <col min="13574" max="13574" width="9.7109375" customWidth="1"/>
    <col min="13575" max="13575" width="7.42578125" customWidth="1"/>
    <col min="13576" max="13576" width="8.85546875" customWidth="1"/>
    <col min="13577" max="13577" width="8.5703125" customWidth="1"/>
    <col min="13578" max="13578" width="10.28515625" customWidth="1"/>
    <col min="13579" max="13579" width="7.5703125" customWidth="1"/>
    <col min="13580" max="13580" width="7.7109375" customWidth="1"/>
    <col min="13581" max="13581" width="6.28515625" customWidth="1"/>
    <col min="13582" max="13582" width="8.28515625" customWidth="1"/>
    <col min="13583" max="13583" width="7.7109375" customWidth="1"/>
    <col min="13584" max="13584" width="10.42578125" customWidth="1"/>
    <col min="13585" max="13585" width="5.5703125" customWidth="1"/>
    <col min="13586" max="13586" width="8.7109375" customWidth="1"/>
    <col min="13587" max="13587" width="5.5703125" customWidth="1"/>
    <col min="13825" max="13825" width="4.7109375" customWidth="1"/>
    <col min="13826" max="13826" width="20.140625" customWidth="1"/>
    <col min="13827" max="13827" width="9" customWidth="1"/>
    <col min="13828" max="13828" width="9.5703125" customWidth="1"/>
    <col min="13829" max="13829" width="6.7109375" customWidth="1"/>
    <col min="13830" max="13830" width="9.7109375" customWidth="1"/>
    <col min="13831" max="13831" width="7.42578125" customWidth="1"/>
    <col min="13832" max="13832" width="8.85546875" customWidth="1"/>
    <col min="13833" max="13833" width="8.5703125" customWidth="1"/>
    <col min="13834" max="13834" width="10.28515625" customWidth="1"/>
    <col min="13835" max="13835" width="7.5703125" customWidth="1"/>
    <col min="13836" max="13836" width="7.7109375" customWidth="1"/>
    <col min="13837" max="13837" width="6.28515625" customWidth="1"/>
    <col min="13838" max="13838" width="8.28515625" customWidth="1"/>
    <col min="13839" max="13839" width="7.7109375" customWidth="1"/>
    <col min="13840" max="13840" width="10.42578125" customWidth="1"/>
    <col min="13841" max="13841" width="5.5703125" customWidth="1"/>
    <col min="13842" max="13842" width="8.7109375" customWidth="1"/>
    <col min="13843" max="13843" width="5.5703125" customWidth="1"/>
    <col min="14081" max="14081" width="4.7109375" customWidth="1"/>
    <col min="14082" max="14082" width="20.140625" customWidth="1"/>
    <col min="14083" max="14083" width="9" customWidth="1"/>
    <col min="14084" max="14084" width="9.5703125" customWidth="1"/>
    <col min="14085" max="14085" width="6.7109375" customWidth="1"/>
    <col min="14086" max="14086" width="9.7109375" customWidth="1"/>
    <col min="14087" max="14087" width="7.42578125" customWidth="1"/>
    <col min="14088" max="14088" width="8.85546875" customWidth="1"/>
    <col min="14089" max="14089" width="8.5703125" customWidth="1"/>
    <col min="14090" max="14090" width="10.28515625" customWidth="1"/>
    <col min="14091" max="14091" width="7.5703125" customWidth="1"/>
    <col min="14092" max="14092" width="7.7109375" customWidth="1"/>
    <col min="14093" max="14093" width="6.28515625" customWidth="1"/>
    <col min="14094" max="14094" width="8.28515625" customWidth="1"/>
    <col min="14095" max="14095" width="7.7109375" customWidth="1"/>
    <col min="14096" max="14096" width="10.42578125" customWidth="1"/>
    <col min="14097" max="14097" width="5.5703125" customWidth="1"/>
    <col min="14098" max="14098" width="8.7109375" customWidth="1"/>
    <col min="14099" max="14099" width="5.5703125" customWidth="1"/>
    <col min="14337" max="14337" width="4.7109375" customWidth="1"/>
    <col min="14338" max="14338" width="20.140625" customWidth="1"/>
    <col min="14339" max="14339" width="9" customWidth="1"/>
    <col min="14340" max="14340" width="9.5703125" customWidth="1"/>
    <col min="14341" max="14341" width="6.7109375" customWidth="1"/>
    <col min="14342" max="14342" width="9.7109375" customWidth="1"/>
    <col min="14343" max="14343" width="7.42578125" customWidth="1"/>
    <col min="14344" max="14344" width="8.85546875" customWidth="1"/>
    <col min="14345" max="14345" width="8.5703125" customWidth="1"/>
    <col min="14346" max="14346" width="10.28515625" customWidth="1"/>
    <col min="14347" max="14347" width="7.5703125" customWidth="1"/>
    <col min="14348" max="14348" width="7.7109375" customWidth="1"/>
    <col min="14349" max="14349" width="6.28515625" customWidth="1"/>
    <col min="14350" max="14350" width="8.28515625" customWidth="1"/>
    <col min="14351" max="14351" width="7.7109375" customWidth="1"/>
    <col min="14352" max="14352" width="10.42578125" customWidth="1"/>
    <col min="14353" max="14353" width="5.5703125" customWidth="1"/>
    <col min="14354" max="14354" width="8.7109375" customWidth="1"/>
    <col min="14355" max="14355" width="5.5703125" customWidth="1"/>
    <col min="14593" max="14593" width="4.7109375" customWidth="1"/>
    <col min="14594" max="14594" width="20.140625" customWidth="1"/>
    <col min="14595" max="14595" width="9" customWidth="1"/>
    <col min="14596" max="14596" width="9.5703125" customWidth="1"/>
    <col min="14597" max="14597" width="6.7109375" customWidth="1"/>
    <col min="14598" max="14598" width="9.7109375" customWidth="1"/>
    <col min="14599" max="14599" width="7.42578125" customWidth="1"/>
    <col min="14600" max="14600" width="8.85546875" customWidth="1"/>
    <col min="14601" max="14601" width="8.5703125" customWidth="1"/>
    <col min="14602" max="14602" width="10.28515625" customWidth="1"/>
    <col min="14603" max="14603" width="7.5703125" customWidth="1"/>
    <col min="14604" max="14604" width="7.7109375" customWidth="1"/>
    <col min="14605" max="14605" width="6.28515625" customWidth="1"/>
    <col min="14606" max="14606" width="8.28515625" customWidth="1"/>
    <col min="14607" max="14607" width="7.7109375" customWidth="1"/>
    <col min="14608" max="14608" width="10.42578125" customWidth="1"/>
    <col min="14609" max="14609" width="5.5703125" customWidth="1"/>
    <col min="14610" max="14610" width="8.7109375" customWidth="1"/>
    <col min="14611" max="14611" width="5.5703125" customWidth="1"/>
    <col min="14849" max="14849" width="4.7109375" customWidth="1"/>
    <col min="14850" max="14850" width="20.140625" customWidth="1"/>
    <col min="14851" max="14851" width="9" customWidth="1"/>
    <col min="14852" max="14852" width="9.5703125" customWidth="1"/>
    <col min="14853" max="14853" width="6.7109375" customWidth="1"/>
    <col min="14854" max="14854" width="9.7109375" customWidth="1"/>
    <col min="14855" max="14855" width="7.42578125" customWidth="1"/>
    <col min="14856" max="14856" width="8.85546875" customWidth="1"/>
    <col min="14857" max="14857" width="8.5703125" customWidth="1"/>
    <col min="14858" max="14858" width="10.28515625" customWidth="1"/>
    <col min="14859" max="14859" width="7.5703125" customWidth="1"/>
    <col min="14860" max="14860" width="7.7109375" customWidth="1"/>
    <col min="14861" max="14861" width="6.28515625" customWidth="1"/>
    <col min="14862" max="14862" width="8.28515625" customWidth="1"/>
    <col min="14863" max="14863" width="7.7109375" customWidth="1"/>
    <col min="14864" max="14864" width="10.42578125" customWidth="1"/>
    <col min="14865" max="14865" width="5.5703125" customWidth="1"/>
    <col min="14866" max="14866" width="8.7109375" customWidth="1"/>
    <col min="14867" max="14867" width="5.5703125" customWidth="1"/>
    <col min="15105" max="15105" width="4.7109375" customWidth="1"/>
    <col min="15106" max="15106" width="20.140625" customWidth="1"/>
    <col min="15107" max="15107" width="9" customWidth="1"/>
    <col min="15108" max="15108" width="9.5703125" customWidth="1"/>
    <col min="15109" max="15109" width="6.7109375" customWidth="1"/>
    <col min="15110" max="15110" width="9.7109375" customWidth="1"/>
    <col min="15111" max="15111" width="7.42578125" customWidth="1"/>
    <col min="15112" max="15112" width="8.85546875" customWidth="1"/>
    <col min="15113" max="15113" width="8.5703125" customWidth="1"/>
    <col min="15114" max="15114" width="10.28515625" customWidth="1"/>
    <col min="15115" max="15115" width="7.5703125" customWidth="1"/>
    <col min="15116" max="15116" width="7.7109375" customWidth="1"/>
    <col min="15117" max="15117" width="6.28515625" customWidth="1"/>
    <col min="15118" max="15118" width="8.28515625" customWidth="1"/>
    <col min="15119" max="15119" width="7.7109375" customWidth="1"/>
    <col min="15120" max="15120" width="10.42578125" customWidth="1"/>
    <col min="15121" max="15121" width="5.5703125" customWidth="1"/>
    <col min="15122" max="15122" width="8.7109375" customWidth="1"/>
    <col min="15123" max="15123" width="5.5703125" customWidth="1"/>
    <col min="15361" max="15361" width="4.7109375" customWidth="1"/>
    <col min="15362" max="15362" width="20.140625" customWidth="1"/>
    <col min="15363" max="15363" width="9" customWidth="1"/>
    <col min="15364" max="15364" width="9.5703125" customWidth="1"/>
    <col min="15365" max="15365" width="6.7109375" customWidth="1"/>
    <col min="15366" max="15366" width="9.7109375" customWidth="1"/>
    <col min="15367" max="15367" width="7.42578125" customWidth="1"/>
    <col min="15368" max="15368" width="8.85546875" customWidth="1"/>
    <col min="15369" max="15369" width="8.5703125" customWidth="1"/>
    <col min="15370" max="15370" width="10.28515625" customWidth="1"/>
    <col min="15371" max="15371" width="7.5703125" customWidth="1"/>
    <col min="15372" max="15372" width="7.7109375" customWidth="1"/>
    <col min="15373" max="15373" width="6.28515625" customWidth="1"/>
    <col min="15374" max="15374" width="8.28515625" customWidth="1"/>
    <col min="15375" max="15375" width="7.7109375" customWidth="1"/>
    <col min="15376" max="15376" width="10.42578125" customWidth="1"/>
    <col min="15377" max="15377" width="5.5703125" customWidth="1"/>
    <col min="15378" max="15378" width="8.7109375" customWidth="1"/>
    <col min="15379" max="15379" width="5.5703125" customWidth="1"/>
    <col min="15617" max="15617" width="4.7109375" customWidth="1"/>
    <col min="15618" max="15618" width="20.140625" customWidth="1"/>
    <col min="15619" max="15619" width="9" customWidth="1"/>
    <col min="15620" max="15620" width="9.5703125" customWidth="1"/>
    <col min="15621" max="15621" width="6.7109375" customWidth="1"/>
    <col min="15622" max="15622" width="9.7109375" customWidth="1"/>
    <col min="15623" max="15623" width="7.42578125" customWidth="1"/>
    <col min="15624" max="15624" width="8.85546875" customWidth="1"/>
    <col min="15625" max="15625" width="8.5703125" customWidth="1"/>
    <col min="15626" max="15626" width="10.28515625" customWidth="1"/>
    <col min="15627" max="15627" width="7.5703125" customWidth="1"/>
    <col min="15628" max="15628" width="7.7109375" customWidth="1"/>
    <col min="15629" max="15629" width="6.28515625" customWidth="1"/>
    <col min="15630" max="15630" width="8.28515625" customWidth="1"/>
    <col min="15631" max="15631" width="7.7109375" customWidth="1"/>
    <col min="15632" max="15632" width="10.42578125" customWidth="1"/>
    <col min="15633" max="15633" width="5.5703125" customWidth="1"/>
    <col min="15634" max="15634" width="8.7109375" customWidth="1"/>
    <col min="15635" max="15635" width="5.5703125" customWidth="1"/>
    <col min="15873" max="15873" width="4.7109375" customWidth="1"/>
    <col min="15874" max="15874" width="20.140625" customWidth="1"/>
    <col min="15875" max="15875" width="9" customWidth="1"/>
    <col min="15876" max="15876" width="9.5703125" customWidth="1"/>
    <col min="15877" max="15877" width="6.7109375" customWidth="1"/>
    <col min="15878" max="15878" width="9.7109375" customWidth="1"/>
    <col min="15879" max="15879" width="7.42578125" customWidth="1"/>
    <col min="15880" max="15880" width="8.85546875" customWidth="1"/>
    <col min="15881" max="15881" width="8.5703125" customWidth="1"/>
    <col min="15882" max="15882" width="10.28515625" customWidth="1"/>
    <col min="15883" max="15883" width="7.5703125" customWidth="1"/>
    <col min="15884" max="15884" width="7.7109375" customWidth="1"/>
    <col min="15885" max="15885" width="6.28515625" customWidth="1"/>
    <col min="15886" max="15886" width="8.28515625" customWidth="1"/>
    <col min="15887" max="15887" width="7.7109375" customWidth="1"/>
    <col min="15888" max="15888" width="10.42578125" customWidth="1"/>
    <col min="15889" max="15889" width="5.5703125" customWidth="1"/>
    <col min="15890" max="15890" width="8.7109375" customWidth="1"/>
    <col min="15891" max="15891" width="5.5703125" customWidth="1"/>
    <col min="16129" max="16129" width="4.7109375" customWidth="1"/>
    <col min="16130" max="16130" width="20.140625" customWidth="1"/>
    <col min="16131" max="16131" width="9" customWidth="1"/>
    <col min="16132" max="16132" width="9.5703125" customWidth="1"/>
    <col min="16133" max="16133" width="6.7109375" customWidth="1"/>
    <col min="16134" max="16134" width="9.7109375" customWidth="1"/>
    <col min="16135" max="16135" width="7.42578125" customWidth="1"/>
    <col min="16136" max="16136" width="8.85546875" customWidth="1"/>
    <col min="16137" max="16137" width="8.5703125" customWidth="1"/>
    <col min="16138" max="16138" width="10.28515625" customWidth="1"/>
    <col min="16139" max="16139" width="7.5703125" customWidth="1"/>
    <col min="16140" max="16140" width="7.7109375" customWidth="1"/>
    <col min="16141" max="16141" width="6.28515625" customWidth="1"/>
    <col min="16142" max="16142" width="8.28515625" customWidth="1"/>
    <col min="16143" max="16143" width="7.7109375" customWidth="1"/>
    <col min="16144" max="16144" width="10.42578125" customWidth="1"/>
    <col min="16145" max="16145" width="5.5703125" customWidth="1"/>
    <col min="16146" max="16146" width="8.7109375" customWidth="1"/>
    <col min="16147" max="16147" width="5.5703125" customWidth="1"/>
  </cols>
  <sheetData>
    <row r="1" spans="1:16" ht="15.75">
      <c r="B1" s="39"/>
      <c r="C1" s="2"/>
      <c r="G1" s="2"/>
      <c r="K1" s="2"/>
      <c r="N1" s="4" t="s">
        <v>58</v>
      </c>
      <c r="O1" s="2"/>
    </row>
    <row r="2" spans="1:16" ht="16.5">
      <c r="C2" s="105" t="s">
        <v>75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6.5">
      <c r="C3" s="105" t="s">
        <v>95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6" customHeight="1">
      <c r="C4" s="6"/>
    </row>
    <row r="5" spans="1:16" ht="15.75">
      <c r="A5" s="100" t="s">
        <v>1</v>
      </c>
      <c r="B5" s="100" t="s">
        <v>2</v>
      </c>
      <c r="C5" s="100" t="s">
        <v>3</v>
      </c>
      <c r="D5" s="100" t="s">
        <v>50</v>
      </c>
      <c r="E5" s="98" t="s">
        <v>59</v>
      </c>
      <c r="F5" s="98"/>
      <c r="G5" s="98"/>
      <c r="H5" s="98"/>
      <c r="I5" s="98"/>
      <c r="J5" s="98"/>
      <c r="K5" s="98" t="s">
        <v>60</v>
      </c>
      <c r="L5" s="98"/>
      <c r="M5" s="98"/>
      <c r="N5" s="98"/>
      <c r="O5" s="98"/>
      <c r="P5" s="98"/>
    </row>
    <row r="6" spans="1:16">
      <c r="A6" s="101"/>
      <c r="B6" s="108"/>
      <c r="C6" s="101"/>
      <c r="D6" s="103"/>
      <c r="E6" s="99" t="s">
        <v>54</v>
      </c>
      <c r="F6" s="99"/>
      <c r="G6" s="99" t="s">
        <v>55</v>
      </c>
      <c r="H6" s="99"/>
      <c r="I6" s="99" t="s">
        <v>61</v>
      </c>
      <c r="J6" s="99"/>
      <c r="K6" s="99" t="s">
        <v>54</v>
      </c>
      <c r="L6" s="99"/>
      <c r="M6" s="99" t="s">
        <v>55</v>
      </c>
      <c r="N6" s="99"/>
      <c r="O6" s="99" t="s">
        <v>61</v>
      </c>
      <c r="P6" s="99"/>
    </row>
    <row r="7" spans="1:16">
      <c r="A7" s="102"/>
      <c r="B7" s="109"/>
      <c r="C7" s="102"/>
      <c r="D7" s="104"/>
      <c r="E7" s="10" t="s">
        <v>12</v>
      </c>
      <c r="F7" s="10" t="s">
        <v>62</v>
      </c>
      <c r="G7" s="10" t="s">
        <v>12</v>
      </c>
      <c r="H7" s="10" t="s">
        <v>62</v>
      </c>
      <c r="I7" s="10" t="s">
        <v>12</v>
      </c>
      <c r="J7" s="10" t="s">
        <v>62</v>
      </c>
      <c r="K7" s="10" t="s">
        <v>12</v>
      </c>
      <c r="L7" s="10" t="s">
        <v>62</v>
      </c>
      <c r="M7" s="10" t="s">
        <v>12</v>
      </c>
      <c r="N7" s="10" t="s">
        <v>62</v>
      </c>
      <c r="O7" s="10" t="s">
        <v>12</v>
      </c>
      <c r="P7" s="10" t="s">
        <v>62</v>
      </c>
    </row>
    <row r="8" spans="1:16" ht="16.5">
      <c r="A8" s="11">
        <v>1</v>
      </c>
      <c r="B8" s="65" t="s">
        <v>26</v>
      </c>
      <c r="C8" s="51">
        <f>E8+G8+I8</f>
        <v>23</v>
      </c>
      <c r="D8" s="52">
        <v>11</v>
      </c>
      <c r="E8" s="52">
        <v>12</v>
      </c>
      <c r="F8" s="53">
        <f>E8/C8*100</f>
        <v>52.173913043478258</v>
      </c>
      <c r="G8" s="52">
        <v>11</v>
      </c>
      <c r="H8" s="53">
        <f>G8/C8*100</f>
        <v>47.826086956521742</v>
      </c>
      <c r="I8" s="52"/>
      <c r="J8" s="53">
        <f>I8/C8*100</f>
        <v>0</v>
      </c>
      <c r="K8" s="52">
        <v>12</v>
      </c>
      <c r="L8" s="53">
        <f>K8/C8*100</f>
        <v>52.173913043478258</v>
      </c>
      <c r="M8" s="52">
        <v>11</v>
      </c>
      <c r="N8" s="53">
        <f>M8/C8*100</f>
        <v>47.826086956521742</v>
      </c>
      <c r="O8" s="52"/>
      <c r="P8" s="53">
        <f>O8/C8*100</f>
        <v>0</v>
      </c>
    </row>
    <row r="9" spans="1:16" ht="16.5">
      <c r="A9" s="12">
        <v>2</v>
      </c>
      <c r="B9" s="65" t="s">
        <v>27</v>
      </c>
      <c r="C9" s="51">
        <f t="shared" ref="C9:C13" si="0">E9+G9+I9</f>
        <v>23</v>
      </c>
      <c r="D9" s="52">
        <v>11</v>
      </c>
      <c r="E9" s="52">
        <v>15</v>
      </c>
      <c r="F9" s="53">
        <f t="shared" ref="F9:F13" si="1">E9/C9*100</f>
        <v>65.217391304347828</v>
      </c>
      <c r="G9" s="52">
        <v>8</v>
      </c>
      <c r="H9" s="53">
        <f t="shared" ref="H9:H13" si="2">G9/C9*100</f>
        <v>34.782608695652172</v>
      </c>
      <c r="I9" s="52"/>
      <c r="J9" s="53">
        <f t="shared" ref="J9:J13" si="3">I9/C9*100</f>
        <v>0</v>
      </c>
      <c r="K9" s="52">
        <v>15</v>
      </c>
      <c r="L9" s="53">
        <f t="shared" ref="L9:L13" si="4">K9/C9*100</f>
        <v>65.217391304347828</v>
      </c>
      <c r="M9" s="52">
        <v>8</v>
      </c>
      <c r="N9" s="53">
        <f t="shared" ref="N9:N13" si="5">M9/C9*100</f>
        <v>34.782608695652172</v>
      </c>
      <c r="O9" s="52"/>
      <c r="P9" s="53">
        <f t="shared" ref="P9:P13" si="6">O9/C9*100</f>
        <v>0</v>
      </c>
    </row>
    <row r="10" spans="1:16" ht="16.5">
      <c r="A10" s="12">
        <v>3</v>
      </c>
      <c r="B10" s="65" t="s">
        <v>28</v>
      </c>
      <c r="C10" s="51">
        <f t="shared" si="0"/>
        <v>19</v>
      </c>
      <c r="D10" s="52">
        <v>7</v>
      </c>
      <c r="E10" s="52">
        <v>10</v>
      </c>
      <c r="F10" s="53">
        <f t="shared" si="1"/>
        <v>52.631578947368418</v>
      </c>
      <c r="G10" s="52">
        <v>9</v>
      </c>
      <c r="H10" s="53">
        <f t="shared" si="2"/>
        <v>47.368421052631575</v>
      </c>
      <c r="I10" s="52"/>
      <c r="J10" s="53">
        <f t="shared" si="3"/>
        <v>0</v>
      </c>
      <c r="K10" s="52">
        <v>10</v>
      </c>
      <c r="L10" s="53">
        <f t="shared" si="4"/>
        <v>52.631578947368418</v>
      </c>
      <c r="M10" s="52">
        <v>9</v>
      </c>
      <c r="N10" s="53">
        <f t="shared" si="5"/>
        <v>47.368421052631575</v>
      </c>
      <c r="O10" s="52"/>
      <c r="P10" s="53">
        <f t="shared" si="6"/>
        <v>0</v>
      </c>
    </row>
    <row r="11" spans="1:16" ht="16.5">
      <c r="A11" s="12">
        <v>4</v>
      </c>
      <c r="B11" s="65" t="s">
        <v>45</v>
      </c>
      <c r="C11" s="51">
        <f t="shared" si="0"/>
        <v>21</v>
      </c>
      <c r="D11" s="52">
        <v>8</v>
      </c>
      <c r="E11" s="52">
        <v>12</v>
      </c>
      <c r="F11" s="53">
        <f t="shared" si="1"/>
        <v>57.142857142857139</v>
      </c>
      <c r="G11" s="52">
        <v>9</v>
      </c>
      <c r="H11" s="53">
        <f t="shared" si="2"/>
        <v>42.857142857142854</v>
      </c>
      <c r="I11" s="52"/>
      <c r="J11" s="53">
        <f t="shared" si="3"/>
        <v>0</v>
      </c>
      <c r="K11" s="52">
        <v>11</v>
      </c>
      <c r="L11" s="53">
        <f t="shared" si="4"/>
        <v>52.380952380952387</v>
      </c>
      <c r="M11" s="52">
        <v>10</v>
      </c>
      <c r="N11" s="53">
        <f t="shared" si="5"/>
        <v>47.619047619047613</v>
      </c>
      <c r="O11" s="52"/>
      <c r="P11" s="53">
        <f t="shared" si="6"/>
        <v>0</v>
      </c>
    </row>
    <row r="12" spans="1:16" ht="16.5">
      <c r="A12" s="12">
        <v>5</v>
      </c>
      <c r="B12" s="65" t="s">
        <v>83</v>
      </c>
      <c r="C12" s="51">
        <f t="shared" si="0"/>
        <v>28</v>
      </c>
      <c r="D12" s="52">
        <v>11</v>
      </c>
      <c r="E12" s="52">
        <v>13</v>
      </c>
      <c r="F12" s="53">
        <f t="shared" si="1"/>
        <v>46.428571428571431</v>
      </c>
      <c r="G12" s="52">
        <v>15</v>
      </c>
      <c r="H12" s="53">
        <f t="shared" si="2"/>
        <v>53.571428571428569</v>
      </c>
      <c r="I12" s="52"/>
      <c r="J12" s="53">
        <f t="shared" si="3"/>
        <v>0</v>
      </c>
      <c r="K12" s="52">
        <v>12</v>
      </c>
      <c r="L12" s="53">
        <f t="shared" si="4"/>
        <v>42.857142857142854</v>
      </c>
      <c r="M12" s="52">
        <v>16</v>
      </c>
      <c r="N12" s="53">
        <f t="shared" si="5"/>
        <v>57.142857142857139</v>
      </c>
      <c r="O12" s="52"/>
      <c r="P12" s="53">
        <f t="shared" si="6"/>
        <v>0</v>
      </c>
    </row>
    <row r="13" spans="1:16" ht="16.5">
      <c r="A13" s="12">
        <v>6</v>
      </c>
      <c r="B13" s="65" t="s">
        <v>84</v>
      </c>
      <c r="C13" s="51">
        <f t="shared" si="0"/>
        <v>29</v>
      </c>
      <c r="D13" s="52">
        <v>12</v>
      </c>
      <c r="E13" s="52">
        <v>10</v>
      </c>
      <c r="F13" s="53">
        <f t="shared" si="1"/>
        <v>34.482758620689658</v>
      </c>
      <c r="G13" s="52">
        <v>19</v>
      </c>
      <c r="H13" s="53">
        <f t="shared" si="2"/>
        <v>65.517241379310349</v>
      </c>
      <c r="I13" s="52"/>
      <c r="J13" s="53">
        <f t="shared" si="3"/>
        <v>0</v>
      </c>
      <c r="K13" s="52">
        <v>12</v>
      </c>
      <c r="L13" s="53">
        <f t="shared" si="4"/>
        <v>41.379310344827587</v>
      </c>
      <c r="M13" s="52">
        <v>17</v>
      </c>
      <c r="N13" s="53">
        <f t="shared" si="5"/>
        <v>58.620689655172406</v>
      </c>
      <c r="O13" s="52"/>
      <c r="P13" s="53">
        <f t="shared" si="6"/>
        <v>0</v>
      </c>
    </row>
    <row r="14" spans="1:16" ht="15.75">
      <c r="A14" s="107" t="s">
        <v>32</v>
      </c>
      <c r="B14" s="107"/>
      <c r="C14" s="54">
        <f>SUM(C8:C13)</f>
        <v>143</v>
      </c>
      <c r="D14" s="54">
        <f>SUM(D8:D13)</f>
        <v>60</v>
      </c>
      <c r="E14" s="54">
        <f>SUM(E8:E13)</f>
        <v>72</v>
      </c>
      <c r="F14" s="54">
        <f>E14/C14*100</f>
        <v>50.349650349650354</v>
      </c>
      <c r="G14" s="54">
        <f>SUM(G8:G13)</f>
        <v>71</v>
      </c>
      <c r="H14" s="54">
        <f>G14/C14*100</f>
        <v>49.650349650349654</v>
      </c>
      <c r="I14" s="54">
        <f>SUM(I8:I13)</f>
        <v>0</v>
      </c>
      <c r="J14" s="55">
        <f>I14/C14*100</f>
        <v>0</v>
      </c>
      <c r="K14" s="54">
        <f>SUM(K8:K13)</f>
        <v>72</v>
      </c>
      <c r="L14" s="54">
        <f>K14/C14*100</f>
        <v>50.349650349650354</v>
      </c>
      <c r="M14" s="54">
        <f>SUM(M8:M13)</f>
        <v>71</v>
      </c>
      <c r="N14" s="54">
        <f>M14/C14*100</f>
        <v>49.650349650349654</v>
      </c>
      <c r="O14" s="54">
        <f>SUM(O8:O13)</f>
        <v>0</v>
      </c>
      <c r="P14" s="55">
        <f>O14/C14*100</f>
        <v>0</v>
      </c>
    </row>
    <row r="15" spans="1:16" ht="9" customHeight="1">
      <c r="A15" s="140"/>
      <c r="B15" s="140"/>
      <c r="C15" s="141"/>
      <c r="D15" s="141"/>
      <c r="E15" s="141"/>
      <c r="F15" s="141"/>
      <c r="G15" s="141"/>
      <c r="H15" s="141"/>
      <c r="I15" s="141"/>
      <c r="J15" s="142"/>
      <c r="K15" s="141"/>
      <c r="L15" s="141"/>
      <c r="M15" s="141"/>
      <c r="N15" s="141"/>
      <c r="O15" s="141"/>
      <c r="P15" s="142"/>
    </row>
    <row r="16" spans="1:16" ht="15.75">
      <c r="N16" s="4" t="s">
        <v>63</v>
      </c>
    </row>
    <row r="17" spans="1:17" ht="7.5" customHeight="1"/>
    <row r="18" spans="1:17" ht="15.75">
      <c r="A18" s="100" t="s">
        <v>1</v>
      </c>
      <c r="B18" s="100" t="s">
        <v>2</v>
      </c>
      <c r="C18" s="100" t="s">
        <v>3</v>
      </c>
      <c r="D18" s="100" t="s">
        <v>50</v>
      </c>
      <c r="E18" s="98" t="s">
        <v>64</v>
      </c>
      <c r="F18" s="98"/>
      <c r="G18" s="98"/>
      <c r="H18" s="98"/>
      <c r="I18" s="98"/>
      <c r="J18" s="98"/>
      <c r="K18" s="98" t="s">
        <v>65</v>
      </c>
      <c r="L18" s="98"/>
      <c r="M18" s="98"/>
      <c r="N18" s="98"/>
      <c r="O18" s="98"/>
      <c r="P18" s="98"/>
    </row>
    <row r="19" spans="1:17">
      <c r="A19" s="101"/>
      <c r="B19" s="108"/>
      <c r="C19" s="101"/>
      <c r="D19" s="103"/>
      <c r="E19" s="99" t="s">
        <v>54</v>
      </c>
      <c r="F19" s="99"/>
      <c r="G19" s="99" t="s">
        <v>55</v>
      </c>
      <c r="H19" s="99"/>
      <c r="I19" s="99" t="s">
        <v>61</v>
      </c>
      <c r="J19" s="99"/>
      <c r="K19" s="99" t="s">
        <v>54</v>
      </c>
      <c r="L19" s="99"/>
      <c r="M19" s="99" t="s">
        <v>55</v>
      </c>
      <c r="N19" s="99"/>
      <c r="O19" s="99" t="s">
        <v>61</v>
      </c>
      <c r="P19" s="99"/>
    </row>
    <row r="20" spans="1:17">
      <c r="A20" s="102"/>
      <c r="B20" s="109"/>
      <c r="C20" s="102"/>
      <c r="D20" s="104"/>
      <c r="E20" s="10" t="s">
        <v>12</v>
      </c>
      <c r="F20" s="10" t="s">
        <v>62</v>
      </c>
      <c r="G20" s="10" t="s">
        <v>12</v>
      </c>
      <c r="H20" s="10" t="s">
        <v>62</v>
      </c>
      <c r="I20" s="10" t="s">
        <v>12</v>
      </c>
      <c r="J20" s="10" t="s">
        <v>62</v>
      </c>
      <c r="K20" s="10" t="s">
        <v>12</v>
      </c>
      <c r="L20" s="10" t="s">
        <v>62</v>
      </c>
      <c r="M20" s="10" t="s">
        <v>12</v>
      </c>
      <c r="N20" s="10" t="s">
        <v>62</v>
      </c>
      <c r="O20" s="10" t="s">
        <v>12</v>
      </c>
      <c r="P20" s="10" t="s">
        <v>62</v>
      </c>
    </row>
    <row r="21" spans="1:17" ht="16.5">
      <c r="A21" s="11">
        <v>1</v>
      </c>
      <c r="B21" s="65" t="s">
        <v>26</v>
      </c>
      <c r="C21" s="51">
        <f>E21+G21+I21</f>
        <v>23</v>
      </c>
      <c r="D21" s="52">
        <v>11</v>
      </c>
      <c r="E21" s="52">
        <v>13</v>
      </c>
      <c r="F21" s="53">
        <f>E21/C21*100</f>
        <v>56.521739130434781</v>
      </c>
      <c r="G21" s="52">
        <v>10</v>
      </c>
      <c r="H21" s="53">
        <f>G21/C21*100</f>
        <v>43.478260869565219</v>
      </c>
      <c r="I21" s="52"/>
      <c r="J21" s="53">
        <f>I21/C21*100</f>
        <v>0</v>
      </c>
      <c r="K21" s="52">
        <v>14</v>
      </c>
      <c r="L21" s="53">
        <f>K21/C21*100</f>
        <v>60.869565217391312</v>
      </c>
      <c r="M21" s="52">
        <v>9</v>
      </c>
      <c r="N21" s="53">
        <f>M21/C21*100</f>
        <v>39.130434782608695</v>
      </c>
      <c r="O21" s="52"/>
      <c r="P21" s="53">
        <f>O21/C21*100</f>
        <v>0</v>
      </c>
    </row>
    <row r="22" spans="1:17" ht="16.5">
      <c r="A22" s="12">
        <v>2</v>
      </c>
      <c r="B22" s="65" t="s">
        <v>27</v>
      </c>
      <c r="C22" s="51">
        <f t="shared" ref="C22:C26" si="7">E22+G22+I22</f>
        <v>23</v>
      </c>
      <c r="D22" s="52">
        <v>11</v>
      </c>
      <c r="E22" s="52">
        <v>15</v>
      </c>
      <c r="F22" s="53">
        <f t="shared" ref="F22:F26" si="8">E22/C22*100</f>
        <v>65.217391304347828</v>
      </c>
      <c r="G22" s="52">
        <v>8</v>
      </c>
      <c r="H22" s="53">
        <f t="shared" ref="H22:H26" si="9">G22/C22*100</f>
        <v>34.782608695652172</v>
      </c>
      <c r="I22" s="52"/>
      <c r="J22" s="53">
        <f t="shared" ref="J22:J26" si="10">I22/C22*100</f>
        <v>0</v>
      </c>
      <c r="K22" s="52">
        <v>15</v>
      </c>
      <c r="L22" s="53">
        <f t="shared" ref="L22:L26" si="11">K22/C22*100</f>
        <v>65.217391304347828</v>
      </c>
      <c r="M22" s="52">
        <v>8</v>
      </c>
      <c r="N22" s="53">
        <f t="shared" ref="N22:N26" si="12">M22/C22*100</f>
        <v>34.782608695652172</v>
      </c>
      <c r="O22" s="52"/>
      <c r="P22" s="53">
        <f t="shared" ref="P22:P26" si="13">O22/C22*100</f>
        <v>0</v>
      </c>
    </row>
    <row r="23" spans="1:17" ht="16.5">
      <c r="A23" s="12">
        <v>3</v>
      </c>
      <c r="B23" s="65" t="s">
        <v>28</v>
      </c>
      <c r="C23" s="51">
        <f t="shared" si="7"/>
        <v>19</v>
      </c>
      <c r="D23" s="52">
        <v>7</v>
      </c>
      <c r="E23" s="52">
        <v>14</v>
      </c>
      <c r="F23" s="53">
        <f t="shared" si="8"/>
        <v>73.68421052631578</v>
      </c>
      <c r="G23" s="52">
        <v>5</v>
      </c>
      <c r="H23" s="53">
        <f t="shared" si="9"/>
        <v>26.315789473684209</v>
      </c>
      <c r="I23" s="52"/>
      <c r="J23" s="53">
        <f t="shared" si="10"/>
        <v>0</v>
      </c>
      <c r="K23" s="52">
        <v>15</v>
      </c>
      <c r="L23" s="53">
        <f t="shared" si="11"/>
        <v>78.94736842105263</v>
      </c>
      <c r="M23" s="52">
        <v>4</v>
      </c>
      <c r="N23" s="53">
        <f t="shared" si="12"/>
        <v>21.052631578947366</v>
      </c>
      <c r="O23" s="52"/>
      <c r="P23" s="53">
        <f t="shared" si="13"/>
        <v>0</v>
      </c>
    </row>
    <row r="24" spans="1:17" ht="16.5">
      <c r="A24" s="12">
        <v>4</v>
      </c>
      <c r="B24" s="65" t="s">
        <v>45</v>
      </c>
      <c r="C24" s="51">
        <f t="shared" si="7"/>
        <v>21</v>
      </c>
      <c r="D24" s="52">
        <v>8</v>
      </c>
      <c r="E24" s="52">
        <v>10</v>
      </c>
      <c r="F24" s="53">
        <f t="shared" si="8"/>
        <v>47.619047619047613</v>
      </c>
      <c r="G24" s="52">
        <v>11</v>
      </c>
      <c r="H24" s="53">
        <f t="shared" si="9"/>
        <v>52.380952380952387</v>
      </c>
      <c r="I24" s="52"/>
      <c r="J24" s="53">
        <f t="shared" si="10"/>
        <v>0</v>
      </c>
      <c r="K24" s="52">
        <v>12</v>
      </c>
      <c r="L24" s="53">
        <f t="shared" si="11"/>
        <v>57.142857142857139</v>
      </c>
      <c r="M24" s="52">
        <v>9</v>
      </c>
      <c r="N24" s="53">
        <f t="shared" si="12"/>
        <v>42.857142857142854</v>
      </c>
      <c r="O24" s="52"/>
      <c r="P24" s="53">
        <f t="shared" si="13"/>
        <v>0</v>
      </c>
    </row>
    <row r="25" spans="1:17" ht="16.5">
      <c r="A25" s="12">
        <v>5</v>
      </c>
      <c r="B25" s="65" t="s">
        <v>83</v>
      </c>
      <c r="C25" s="51">
        <f t="shared" si="7"/>
        <v>28</v>
      </c>
      <c r="D25" s="52">
        <v>11</v>
      </c>
      <c r="E25" s="52">
        <v>22</v>
      </c>
      <c r="F25" s="53">
        <f t="shared" si="8"/>
        <v>78.571428571428569</v>
      </c>
      <c r="G25" s="52">
        <v>6</v>
      </c>
      <c r="H25" s="53">
        <f t="shared" si="9"/>
        <v>21.428571428571427</v>
      </c>
      <c r="I25" s="52"/>
      <c r="J25" s="53">
        <f t="shared" si="10"/>
        <v>0</v>
      </c>
      <c r="K25" s="52">
        <v>22</v>
      </c>
      <c r="L25" s="53">
        <f t="shared" si="11"/>
        <v>78.571428571428569</v>
      </c>
      <c r="M25" s="52">
        <v>6</v>
      </c>
      <c r="N25" s="53">
        <f t="shared" si="12"/>
        <v>21.428571428571427</v>
      </c>
      <c r="O25" s="52"/>
      <c r="P25" s="53">
        <f t="shared" si="13"/>
        <v>0</v>
      </c>
    </row>
    <row r="26" spans="1:17" ht="16.5">
      <c r="A26" s="12">
        <v>6</v>
      </c>
      <c r="B26" s="65" t="s">
        <v>84</v>
      </c>
      <c r="C26" s="51">
        <f t="shared" si="7"/>
        <v>29</v>
      </c>
      <c r="D26" s="52">
        <v>12</v>
      </c>
      <c r="E26" s="52">
        <v>19</v>
      </c>
      <c r="F26" s="53">
        <f t="shared" si="8"/>
        <v>65.517241379310349</v>
      </c>
      <c r="G26" s="52">
        <v>10</v>
      </c>
      <c r="H26" s="53">
        <f t="shared" si="9"/>
        <v>34.482758620689658</v>
      </c>
      <c r="I26" s="52"/>
      <c r="J26" s="53">
        <f t="shared" si="10"/>
        <v>0</v>
      </c>
      <c r="K26" s="52">
        <v>19</v>
      </c>
      <c r="L26" s="53">
        <f t="shared" si="11"/>
        <v>65.517241379310349</v>
      </c>
      <c r="M26" s="52">
        <v>10</v>
      </c>
      <c r="N26" s="53">
        <f t="shared" si="12"/>
        <v>34.482758620689658</v>
      </c>
      <c r="O26" s="52"/>
      <c r="P26" s="53">
        <f t="shared" si="13"/>
        <v>0</v>
      </c>
      <c r="Q26" s="56"/>
    </row>
    <row r="27" spans="1:17" ht="15.75">
      <c r="A27" s="107" t="s">
        <v>32</v>
      </c>
      <c r="B27" s="107"/>
      <c r="C27" s="54">
        <f>SUM(C21:C26)</f>
        <v>143</v>
      </c>
      <c r="D27" s="54">
        <f>SUM(D21:D26)</f>
        <v>60</v>
      </c>
      <c r="E27" s="54">
        <f>SUM(E21:E26)</f>
        <v>93</v>
      </c>
      <c r="F27" s="54">
        <f>E27/C27*100</f>
        <v>65.034965034965026</v>
      </c>
      <c r="G27" s="54">
        <f>SUM(G21:G26)</f>
        <v>50</v>
      </c>
      <c r="H27" s="54">
        <f>G27/C27*100</f>
        <v>34.965034965034967</v>
      </c>
      <c r="I27" s="54">
        <f>SUM(I21:I26)</f>
        <v>0</v>
      </c>
      <c r="J27" s="55">
        <f>I27/C27*100</f>
        <v>0</v>
      </c>
      <c r="K27" s="54">
        <f>SUM(K21:K26)</f>
        <v>97</v>
      </c>
      <c r="L27" s="54">
        <f>K27/C27*100</f>
        <v>67.832167832167841</v>
      </c>
      <c r="M27" s="54">
        <f>SUM(M21:M26)</f>
        <v>46</v>
      </c>
      <c r="N27" s="54">
        <f>M27/C27*100</f>
        <v>32.167832167832167</v>
      </c>
      <c r="O27" s="54">
        <f>SUM(O21:O26)</f>
        <v>0</v>
      </c>
      <c r="P27" s="55">
        <f>O27/C27*100</f>
        <v>0</v>
      </c>
      <c r="Q27" s="56"/>
    </row>
    <row r="28" spans="1:17" ht="9.75" customHeight="1"/>
    <row r="29" spans="1:17" ht="15.75">
      <c r="K29" s="94" t="s">
        <v>98</v>
      </c>
      <c r="L29" s="94"/>
      <c r="M29" s="94"/>
      <c r="N29" s="94"/>
      <c r="O29" s="94"/>
      <c r="P29" s="94"/>
    </row>
    <row r="30" spans="1:17" ht="16.5">
      <c r="B30" s="19" t="s">
        <v>33</v>
      </c>
      <c r="D30"/>
      <c r="K30" s="79" t="s">
        <v>34</v>
      </c>
      <c r="L30" s="79"/>
      <c r="M30" s="79"/>
      <c r="N30" s="79"/>
      <c r="O30" s="79"/>
      <c r="P30" s="79"/>
    </row>
    <row r="31" spans="1:17" ht="16.5">
      <c r="B31" s="19"/>
      <c r="D31"/>
      <c r="K31" s="77"/>
      <c r="L31" s="77"/>
      <c r="M31" s="77"/>
      <c r="N31" s="77"/>
      <c r="O31" s="77"/>
      <c r="P31" s="77"/>
    </row>
    <row r="32" spans="1:17" ht="16.5">
      <c r="B32" s="19"/>
      <c r="D32"/>
      <c r="K32" s="77"/>
      <c r="L32" s="77"/>
      <c r="M32" s="77"/>
      <c r="N32" s="77"/>
      <c r="O32" s="77"/>
      <c r="P32" s="77"/>
    </row>
    <row r="33" spans="1:16" ht="16.5">
      <c r="B33" s="19"/>
      <c r="D33"/>
      <c r="K33" s="77"/>
      <c r="L33" s="77"/>
      <c r="M33" s="77"/>
      <c r="N33" s="77"/>
      <c r="O33" s="77"/>
      <c r="P33" s="77"/>
    </row>
    <row r="34" spans="1:16" ht="16.5">
      <c r="B34" s="19"/>
      <c r="D34"/>
      <c r="K34" s="77"/>
      <c r="L34" s="77"/>
      <c r="M34" s="77"/>
      <c r="N34" s="77"/>
      <c r="O34" s="77"/>
      <c r="P34" s="77"/>
    </row>
    <row r="35" spans="1:16" ht="15.75">
      <c r="K35" s="95" t="s">
        <v>35</v>
      </c>
      <c r="L35" s="95"/>
      <c r="M35" s="95"/>
      <c r="N35" s="95"/>
      <c r="O35" s="95"/>
      <c r="P35" s="95"/>
    </row>
    <row r="41" spans="1:16" ht="15.75">
      <c r="K41" s="68"/>
      <c r="L41" s="68"/>
      <c r="M41" s="68"/>
      <c r="N41" s="68"/>
      <c r="O41" s="68"/>
      <c r="P41" s="68"/>
    </row>
    <row r="42" spans="1:16" ht="16.5">
      <c r="C42" s="105" t="s">
        <v>75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</row>
    <row r="43" spans="1:16" ht="16.5">
      <c r="C43" s="105" t="s">
        <v>76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</row>
    <row r="44" spans="1:16" ht="15.75">
      <c r="A44" s="100" t="s">
        <v>1</v>
      </c>
      <c r="B44" s="100" t="s">
        <v>2</v>
      </c>
      <c r="C44" s="100" t="s">
        <v>3</v>
      </c>
      <c r="D44" s="100" t="s">
        <v>50</v>
      </c>
      <c r="E44" s="98" t="s">
        <v>59</v>
      </c>
      <c r="F44" s="98"/>
      <c r="G44" s="98"/>
      <c r="H44" s="98"/>
      <c r="I44" s="98"/>
      <c r="J44" s="98"/>
      <c r="K44" s="98" t="s">
        <v>60</v>
      </c>
      <c r="L44" s="98"/>
      <c r="M44" s="98"/>
      <c r="N44" s="98"/>
      <c r="O44" s="98"/>
      <c r="P44" s="98"/>
    </row>
    <row r="45" spans="1:16">
      <c r="A45" s="101"/>
      <c r="B45" s="108"/>
      <c r="C45" s="101"/>
      <c r="D45" s="103"/>
      <c r="E45" s="99" t="s">
        <v>54</v>
      </c>
      <c r="F45" s="99"/>
      <c r="G45" s="99" t="s">
        <v>55</v>
      </c>
      <c r="H45" s="99"/>
      <c r="I45" s="99" t="s">
        <v>61</v>
      </c>
      <c r="J45" s="99"/>
      <c r="K45" s="99" t="s">
        <v>54</v>
      </c>
      <c r="L45" s="99"/>
      <c r="M45" s="99" t="s">
        <v>55</v>
      </c>
      <c r="N45" s="99"/>
      <c r="O45" s="99" t="s">
        <v>61</v>
      </c>
      <c r="P45" s="99"/>
    </row>
    <row r="46" spans="1:16">
      <c r="A46" s="102"/>
      <c r="B46" s="109"/>
      <c r="C46" s="102"/>
      <c r="D46" s="104"/>
      <c r="E46" s="10" t="s">
        <v>12</v>
      </c>
      <c r="F46" s="10" t="s">
        <v>62</v>
      </c>
      <c r="G46" s="10" t="s">
        <v>12</v>
      </c>
      <c r="H46" s="10" t="s">
        <v>62</v>
      </c>
      <c r="I46" s="10" t="s">
        <v>12</v>
      </c>
      <c r="J46" s="10" t="s">
        <v>62</v>
      </c>
      <c r="K46" s="10" t="s">
        <v>12</v>
      </c>
      <c r="L46" s="10" t="s">
        <v>62</v>
      </c>
      <c r="M46" s="10" t="s">
        <v>12</v>
      </c>
      <c r="N46" s="10" t="s">
        <v>62</v>
      </c>
      <c r="O46" s="10" t="s">
        <v>12</v>
      </c>
      <c r="P46" s="10" t="s">
        <v>62</v>
      </c>
    </row>
    <row r="47" spans="1:16" ht="21" customHeight="1">
      <c r="A47" s="11">
        <v>1</v>
      </c>
      <c r="B47" s="65" t="s">
        <v>22</v>
      </c>
      <c r="C47" s="51"/>
      <c r="D47" s="52"/>
      <c r="E47" s="52"/>
      <c r="F47" s="53"/>
      <c r="G47" s="52"/>
      <c r="H47" s="53"/>
      <c r="I47" s="52"/>
      <c r="J47" s="53"/>
      <c r="K47" s="52"/>
      <c r="L47" s="53"/>
      <c r="M47" s="52"/>
      <c r="N47" s="53"/>
      <c r="O47" s="52"/>
      <c r="P47" s="53"/>
    </row>
    <row r="48" spans="1:16" ht="21" customHeight="1">
      <c r="A48" s="12">
        <v>2</v>
      </c>
      <c r="B48" s="65" t="s">
        <v>23</v>
      </c>
      <c r="C48" s="51"/>
      <c r="D48" s="52"/>
      <c r="E48" s="52"/>
      <c r="F48" s="53"/>
      <c r="G48" s="52"/>
      <c r="H48" s="53"/>
      <c r="I48" s="52"/>
      <c r="J48" s="53"/>
      <c r="K48" s="52"/>
      <c r="L48" s="53"/>
      <c r="M48" s="52"/>
      <c r="N48" s="53"/>
      <c r="O48" s="52"/>
      <c r="P48" s="53"/>
    </row>
    <row r="49" spans="1:16" ht="21" customHeight="1">
      <c r="A49" s="12">
        <v>3</v>
      </c>
      <c r="B49" s="65" t="s">
        <v>24</v>
      </c>
      <c r="C49" s="51"/>
      <c r="D49" s="52"/>
      <c r="E49" s="52"/>
      <c r="F49" s="53"/>
      <c r="G49" s="52"/>
      <c r="H49" s="53"/>
      <c r="I49" s="52"/>
      <c r="J49" s="53"/>
      <c r="K49" s="52"/>
      <c r="L49" s="53"/>
      <c r="M49" s="52"/>
      <c r="N49" s="53"/>
      <c r="O49" s="52"/>
      <c r="P49" s="53"/>
    </row>
    <row r="50" spans="1:16" ht="21" customHeight="1">
      <c r="A50" s="12">
        <v>4</v>
      </c>
      <c r="B50" s="65" t="s">
        <v>25</v>
      </c>
      <c r="C50" s="51"/>
      <c r="D50" s="52"/>
      <c r="E50" s="52"/>
      <c r="F50" s="53"/>
      <c r="G50" s="52"/>
      <c r="H50" s="53"/>
      <c r="I50" s="52"/>
      <c r="J50" s="53"/>
      <c r="K50" s="52"/>
      <c r="L50" s="53"/>
      <c r="M50" s="52"/>
      <c r="N50" s="53"/>
      <c r="O50" s="52"/>
      <c r="P50" s="53"/>
    </row>
    <row r="51" spans="1:16" ht="21" customHeight="1">
      <c r="A51" s="12">
        <v>5</v>
      </c>
      <c r="B51" s="65" t="s">
        <v>38</v>
      </c>
      <c r="C51" s="51"/>
      <c r="D51" s="52"/>
      <c r="E51" s="52"/>
      <c r="F51" s="53"/>
      <c r="G51" s="52"/>
      <c r="H51" s="53"/>
      <c r="I51" s="52"/>
      <c r="J51" s="53"/>
      <c r="K51" s="52"/>
      <c r="L51" s="53"/>
      <c r="M51" s="52"/>
      <c r="N51" s="53"/>
      <c r="O51" s="52"/>
      <c r="P51" s="53"/>
    </row>
    <row r="52" spans="1:16" ht="21" customHeight="1">
      <c r="A52" s="12">
        <v>6</v>
      </c>
      <c r="B52" s="65" t="s">
        <v>39</v>
      </c>
      <c r="C52" s="51"/>
      <c r="D52" s="52"/>
      <c r="E52" s="52"/>
      <c r="F52" s="53"/>
      <c r="G52" s="52"/>
      <c r="H52" s="53"/>
      <c r="I52" s="52"/>
      <c r="J52" s="53"/>
      <c r="K52" s="52"/>
      <c r="L52" s="53"/>
      <c r="M52" s="52"/>
      <c r="N52" s="53"/>
      <c r="O52" s="52"/>
      <c r="P52" s="53"/>
    </row>
    <row r="53" spans="1:16" ht="21" customHeight="1">
      <c r="A53" s="107" t="s">
        <v>32</v>
      </c>
      <c r="B53" s="107"/>
      <c r="C53" s="54"/>
      <c r="D53" s="54"/>
      <c r="E53" s="54"/>
      <c r="F53" s="54"/>
      <c r="G53" s="54"/>
      <c r="H53" s="54"/>
      <c r="I53" s="54"/>
      <c r="J53" s="55"/>
      <c r="K53" s="54"/>
      <c r="L53" s="54"/>
      <c r="M53" s="54"/>
      <c r="N53" s="54"/>
      <c r="O53" s="54"/>
      <c r="P53" s="55"/>
    </row>
    <row r="56" spans="1:16" ht="15.75">
      <c r="A56" s="100" t="s">
        <v>1</v>
      </c>
      <c r="B56" s="100" t="s">
        <v>2</v>
      </c>
      <c r="C56" s="100" t="s">
        <v>3</v>
      </c>
      <c r="D56" s="100" t="s">
        <v>50</v>
      </c>
      <c r="E56" s="98" t="s">
        <v>64</v>
      </c>
      <c r="F56" s="98"/>
      <c r="G56" s="98"/>
      <c r="H56" s="98"/>
      <c r="I56" s="98"/>
      <c r="J56" s="98"/>
      <c r="K56" s="98" t="s">
        <v>65</v>
      </c>
      <c r="L56" s="98"/>
      <c r="M56" s="98"/>
      <c r="N56" s="98"/>
      <c r="O56" s="98"/>
      <c r="P56" s="98"/>
    </row>
    <row r="57" spans="1:16">
      <c r="A57" s="101"/>
      <c r="B57" s="108"/>
      <c r="C57" s="101"/>
      <c r="D57" s="103"/>
      <c r="E57" s="99" t="s">
        <v>54</v>
      </c>
      <c r="F57" s="99"/>
      <c r="G57" s="99" t="s">
        <v>55</v>
      </c>
      <c r="H57" s="99"/>
      <c r="I57" s="99" t="s">
        <v>61</v>
      </c>
      <c r="J57" s="99"/>
      <c r="K57" s="99" t="s">
        <v>54</v>
      </c>
      <c r="L57" s="99"/>
      <c r="M57" s="99" t="s">
        <v>55</v>
      </c>
      <c r="N57" s="99"/>
      <c r="O57" s="99" t="s">
        <v>61</v>
      </c>
      <c r="P57" s="99"/>
    </row>
    <row r="58" spans="1:16">
      <c r="A58" s="102"/>
      <c r="B58" s="109"/>
      <c r="C58" s="102"/>
      <c r="D58" s="104"/>
      <c r="E58" s="10" t="s">
        <v>12</v>
      </c>
      <c r="F58" s="10" t="s">
        <v>62</v>
      </c>
      <c r="G58" s="10" t="s">
        <v>12</v>
      </c>
      <c r="H58" s="10" t="s">
        <v>62</v>
      </c>
      <c r="I58" s="10" t="s">
        <v>12</v>
      </c>
      <c r="J58" s="10" t="s">
        <v>62</v>
      </c>
      <c r="K58" s="10" t="s">
        <v>12</v>
      </c>
      <c r="L58" s="10" t="s">
        <v>62</v>
      </c>
      <c r="M58" s="10" t="s">
        <v>12</v>
      </c>
      <c r="N58" s="10" t="s">
        <v>62</v>
      </c>
      <c r="O58" s="10" t="s">
        <v>12</v>
      </c>
      <c r="P58" s="10" t="s">
        <v>62</v>
      </c>
    </row>
    <row r="59" spans="1:16" ht="21.75" customHeight="1">
      <c r="A59" s="11">
        <v>1</v>
      </c>
      <c r="B59" s="65" t="s">
        <v>22</v>
      </c>
      <c r="C59" s="51"/>
      <c r="D59" s="52"/>
      <c r="E59" s="52"/>
      <c r="F59" s="53"/>
      <c r="G59" s="52"/>
      <c r="H59" s="53"/>
      <c r="I59" s="52"/>
      <c r="J59" s="53"/>
      <c r="K59" s="52"/>
      <c r="L59" s="53"/>
      <c r="M59" s="52"/>
      <c r="N59" s="53"/>
      <c r="O59" s="52"/>
      <c r="P59" s="53"/>
    </row>
    <row r="60" spans="1:16" ht="21.75" customHeight="1">
      <c r="A60" s="12">
        <v>2</v>
      </c>
      <c r="B60" s="65" t="s">
        <v>23</v>
      </c>
      <c r="C60" s="51"/>
      <c r="D60" s="52"/>
      <c r="E60" s="52"/>
      <c r="F60" s="53"/>
      <c r="G60" s="52"/>
      <c r="H60" s="53"/>
      <c r="I60" s="52"/>
      <c r="J60" s="53"/>
      <c r="K60" s="52"/>
      <c r="L60" s="53"/>
      <c r="M60" s="52"/>
      <c r="N60" s="53"/>
      <c r="O60" s="52"/>
      <c r="P60" s="53"/>
    </row>
    <row r="61" spans="1:16" ht="21.75" customHeight="1">
      <c r="A61" s="12">
        <v>3</v>
      </c>
      <c r="B61" s="65" t="s">
        <v>24</v>
      </c>
      <c r="C61" s="51"/>
      <c r="D61" s="52"/>
      <c r="E61" s="52"/>
      <c r="F61" s="53"/>
      <c r="G61" s="52"/>
      <c r="H61" s="53"/>
      <c r="I61" s="52"/>
      <c r="J61" s="53"/>
      <c r="K61" s="52"/>
      <c r="L61" s="53"/>
      <c r="M61" s="52"/>
      <c r="N61" s="53"/>
      <c r="O61" s="52"/>
      <c r="P61" s="53"/>
    </row>
    <row r="62" spans="1:16" ht="21.75" customHeight="1">
      <c r="A62" s="12">
        <v>4</v>
      </c>
      <c r="B62" s="65" t="s">
        <v>25</v>
      </c>
      <c r="C62" s="51"/>
      <c r="D62" s="52"/>
      <c r="E62" s="52"/>
      <c r="F62" s="53"/>
      <c r="G62" s="52"/>
      <c r="H62" s="53"/>
      <c r="I62" s="52"/>
      <c r="J62" s="53"/>
      <c r="K62" s="52"/>
      <c r="L62" s="53"/>
      <c r="M62" s="52"/>
      <c r="N62" s="53"/>
      <c r="O62" s="52"/>
      <c r="P62" s="53"/>
    </row>
    <row r="63" spans="1:16" ht="21.75" customHeight="1">
      <c r="A63" s="12">
        <v>5</v>
      </c>
      <c r="B63" s="65" t="s">
        <v>38</v>
      </c>
      <c r="C63" s="51"/>
      <c r="D63" s="52"/>
      <c r="E63" s="52"/>
      <c r="F63" s="53"/>
      <c r="G63" s="52"/>
      <c r="H63" s="53"/>
      <c r="I63" s="52"/>
      <c r="J63" s="53"/>
      <c r="K63" s="52"/>
      <c r="L63" s="53"/>
      <c r="M63" s="52"/>
      <c r="N63" s="53"/>
      <c r="O63" s="52"/>
      <c r="P63" s="53"/>
    </row>
    <row r="64" spans="1:16" ht="21.75" customHeight="1">
      <c r="A64" s="12">
        <v>6</v>
      </c>
      <c r="B64" s="65" t="s">
        <v>39</v>
      </c>
      <c r="C64" s="51"/>
      <c r="D64" s="52"/>
      <c r="E64" s="52"/>
      <c r="F64" s="53"/>
      <c r="G64" s="52"/>
      <c r="H64" s="53"/>
      <c r="I64" s="52"/>
      <c r="J64" s="53"/>
      <c r="K64" s="52"/>
      <c r="L64" s="53"/>
      <c r="M64" s="52"/>
      <c r="N64" s="53"/>
      <c r="O64" s="52"/>
      <c r="P64" s="53"/>
    </row>
    <row r="65" spans="1:16" ht="21.75" customHeight="1">
      <c r="A65" s="107" t="s">
        <v>32</v>
      </c>
      <c r="B65" s="107"/>
      <c r="C65" s="54"/>
      <c r="D65" s="54"/>
      <c r="E65" s="54"/>
      <c r="F65" s="54"/>
      <c r="G65" s="54"/>
      <c r="H65" s="54"/>
      <c r="I65" s="54"/>
      <c r="J65" s="55"/>
      <c r="K65" s="54"/>
      <c r="L65" s="54"/>
      <c r="M65" s="54"/>
      <c r="N65" s="54"/>
      <c r="O65" s="54"/>
      <c r="P65" s="55"/>
    </row>
    <row r="67" spans="1:16" ht="15.75">
      <c r="K67" s="94" t="s">
        <v>41</v>
      </c>
      <c r="L67" s="94"/>
      <c r="M67" s="94"/>
      <c r="N67" s="94"/>
      <c r="O67" s="94"/>
      <c r="P67" s="94"/>
    </row>
    <row r="68" spans="1:16" ht="16.5">
      <c r="B68" s="19" t="s">
        <v>33</v>
      </c>
      <c r="D68"/>
      <c r="K68" s="79" t="s">
        <v>34</v>
      </c>
      <c r="L68" s="79"/>
      <c r="M68" s="79"/>
      <c r="N68" s="79"/>
      <c r="O68" s="79"/>
      <c r="P68" s="79"/>
    </row>
    <row r="73" spans="1:16" ht="15.75">
      <c r="K73" s="95" t="s">
        <v>35</v>
      </c>
      <c r="L73" s="95"/>
      <c r="M73" s="95"/>
      <c r="N73" s="95"/>
      <c r="O73" s="95"/>
      <c r="P73" s="95"/>
    </row>
    <row r="76" spans="1:16" ht="15.75">
      <c r="A76" s="100" t="s">
        <v>1</v>
      </c>
      <c r="B76" s="100" t="s">
        <v>2</v>
      </c>
      <c r="C76" s="100" t="s">
        <v>3</v>
      </c>
      <c r="D76" s="100" t="s">
        <v>50</v>
      </c>
      <c r="E76" s="98" t="s">
        <v>59</v>
      </c>
      <c r="F76" s="98"/>
      <c r="G76" s="98"/>
      <c r="H76" s="98"/>
      <c r="I76" s="98"/>
      <c r="J76" s="98"/>
      <c r="K76" s="98" t="s">
        <v>60</v>
      </c>
      <c r="L76" s="98"/>
      <c r="M76" s="98"/>
      <c r="N76" s="98"/>
      <c r="O76" s="98"/>
      <c r="P76" s="98"/>
    </row>
    <row r="77" spans="1:16">
      <c r="A77" s="101"/>
      <c r="B77" s="108"/>
      <c r="C77" s="101"/>
      <c r="D77" s="103"/>
      <c r="E77" s="99" t="s">
        <v>54</v>
      </c>
      <c r="F77" s="99"/>
      <c r="G77" s="99" t="s">
        <v>55</v>
      </c>
      <c r="H77" s="99"/>
      <c r="I77" s="99" t="s">
        <v>61</v>
      </c>
      <c r="J77" s="99"/>
      <c r="K77" s="99" t="s">
        <v>54</v>
      </c>
      <c r="L77" s="99"/>
      <c r="M77" s="99" t="s">
        <v>55</v>
      </c>
      <c r="N77" s="99"/>
      <c r="O77" s="99" t="s">
        <v>61</v>
      </c>
      <c r="P77" s="99"/>
    </row>
    <row r="78" spans="1:16">
      <c r="A78" s="102"/>
      <c r="B78" s="109"/>
      <c r="C78" s="102"/>
      <c r="D78" s="104"/>
      <c r="E78" s="70" t="s">
        <v>12</v>
      </c>
      <c r="F78" s="70" t="s">
        <v>62</v>
      </c>
      <c r="G78" s="70" t="s">
        <v>12</v>
      </c>
      <c r="H78" s="70" t="s">
        <v>62</v>
      </c>
      <c r="I78" s="70" t="s">
        <v>12</v>
      </c>
      <c r="J78" s="70" t="s">
        <v>62</v>
      </c>
      <c r="K78" s="70" t="s">
        <v>12</v>
      </c>
      <c r="L78" s="70" t="s">
        <v>62</v>
      </c>
      <c r="M78" s="70" t="s">
        <v>12</v>
      </c>
      <c r="N78" s="70" t="s">
        <v>62</v>
      </c>
      <c r="O78" s="70" t="s">
        <v>12</v>
      </c>
      <c r="P78" s="70" t="s">
        <v>62</v>
      </c>
    </row>
    <row r="79" spans="1:16" ht="16.5">
      <c r="A79" s="11">
        <v>1</v>
      </c>
      <c r="B79" s="65" t="s">
        <v>26</v>
      </c>
      <c r="C79" s="51">
        <f>E79+G79+I79</f>
        <v>22</v>
      </c>
      <c r="D79" s="52">
        <v>11</v>
      </c>
      <c r="E79" s="52">
        <v>12</v>
      </c>
      <c r="F79" s="53">
        <f>E79/C79*100</f>
        <v>54.54545454545454</v>
      </c>
      <c r="G79" s="52">
        <v>10</v>
      </c>
      <c r="H79" s="53">
        <f>G79/C79*100</f>
        <v>45.454545454545453</v>
      </c>
      <c r="I79" s="52"/>
      <c r="J79" s="53">
        <f>I79/C79*100</f>
        <v>0</v>
      </c>
      <c r="K79" s="52">
        <v>13</v>
      </c>
      <c r="L79" s="53">
        <f>K79/C79*100</f>
        <v>59.090909090909093</v>
      </c>
      <c r="M79" s="52">
        <v>9</v>
      </c>
      <c r="N79" s="53">
        <f>M79/C79*100</f>
        <v>40.909090909090914</v>
      </c>
      <c r="O79" s="52"/>
      <c r="P79" s="53">
        <f>O79/C79*100</f>
        <v>0</v>
      </c>
    </row>
    <row r="80" spans="1:16" ht="16.5">
      <c r="A80" s="12">
        <v>2</v>
      </c>
      <c r="B80" s="65" t="s">
        <v>27</v>
      </c>
      <c r="C80" s="51">
        <f t="shared" ref="C80:C84" si="14">E80+G80+I80</f>
        <v>22</v>
      </c>
      <c r="D80" s="52">
        <v>11</v>
      </c>
      <c r="E80" s="52">
        <v>15</v>
      </c>
      <c r="F80" s="53">
        <f t="shared" ref="F80:F84" si="15">E80/C80*100</f>
        <v>68.181818181818173</v>
      </c>
      <c r="G80" s="52">
        <v>7</v>
      </c>
      <c r="H80" s="53">
        <f t="shared" ref="H80:H84" si="16">G80/C80*100</f>
        <v>31.818181818181817</v>
      </c>
      <c r="I80" s="52"/>
      <c r="J80" s="53">
        <f t="shared" ref="J80:J84" si="17">I80/C80*100</f>
        <v>0</v>
      </c>
      <c r="K80" s="52">
        <v>15</v>
      </c>
      <c r="L80" s="53">
        <f t="shared" ref="L80:L84" si="18">K80/C80*100</f>
        <v>68.181818181818173</v>
      </c>
      <c r="M80" s="52">
        <v>7</v>
      </c>
      <c r="N80" s="53">
        <f t="shared" ref="N80:N84" si="19">M80/C80*100</f>
        <v>31.818181818181817</v>
      </c>
      <c r="O80" s="52"/>
      <c r="P80" s="53">
        <f t="shared" ref="P80:P84" si="20">O80/C80*100</f>
        <v>0</v>
      </c>
    </row>
    <row r="81" spans="1:16" ht="16.5">
      <c r="A81" s="12">
        <v>3</v>
      </c>
      <c r="B81" s="65" t="s">
        <v>28</v>
      </c>
      <c r="C81" s="51">
        <f t="shared" si="14"/>
        <v>19</v>
      </c>
      <c r="D81" s="52">
        <v>7</v>
      </c>
      <c r="E81" s="52">
        <v>8</v>
      </c>
      <c r="F81" s="53">
        <f t="shared" si="15"/>
        <v>42.105263157894733</v>
      </c>
      <c r="G81" s="52">
        <v>11</v>
      </c>
      <c r="H81" s="53">
        <f t="shared" si="16"/>
        <v>57.894736842105267</v>
      </c>
      <c r="I81" s="52"/>
      <c r="J81" s="53">
        <f t="shared" si="17"/>
        <v>0</v>
      </c>
      <c r="K81" s="52">
        <v>7</v>
      </c>
      <c r="L81" s="53">
        <f t="shared" si="18"/>
        <v>36.84210526315789</v>
      </c>
      <c r="M81" s="52">
        <v>12</v>
      </c>
      <c r="N81" s="53">
        <f t="shared" si="19"/>
        <v>63.157894736842103</v>
      </c>
      <c r="O81" s="52"/>
      <c r="P81" s="53">
        <f t="shared" si="20"/>
        <v>0</v>
      </c>
    </row>
    <row r="82" spans="1:16" ht="16.5">
      <c r="A82" s="12">
        <v>4</v>
      </c>
      <c r="B82" s="65" t="s">
        <v>45</v>
      </c>
      <c r="C82" s="51">
        <f t="shared" si="14"/>
        <v>21</v>
      </c>
      <c r="D82" s="52">
        <v>8</v>
      </c>
      <c r="E82" s="52">
        <v>14</v>
      </c>
      <c r="F82" s="53">
        <f t="shared" si="15"/>
        <v>66.666666666666657</v>
      </c>
      <c r="G82" s="52">
        <v>7</v>
      </c>
      <c r="H82" s="53">
        <f t="shared" si="16"/>
        <v>33.333333333333329</v>
      </c>
      <c r="I82" s="52"/>
      <c r="J82" s="53">
        <f t="shared" si="17"/>
        <v>0</v>
      </c>
      <c r="K82" s="52">
        <v>13</v>
      </c>
      <c r="L82" s="53">
        <f t="shared" si="18"/>
        <v>61.904761904761905</v>
      </c>
      <c r="M82" s="52">
        <v>8</v>
      </c>
      <c r="N82" s="53">
        <f t="shared" si="19"/>
        <v>38.095238095238095</v>
      </c>
      <c r="O82" s="52"/>
      <c r="P82" s="53">
        <f t="shared" si="20"/>
        <v>0</v>
      </c>
    </row>
    <row r="83" spans="1:16" ht="16.5">
      <c r="A83" s="12">
        <v>5</v>
      </c>
      <c r="B83" s="65" t="s">
        <v>83</v>
      </c>
      <c r="C83" s="51">
        <f t="shared" si="14"/>
        <v>28</v>
      </c>
      <c r="D83" s="52">
        <v>11</v>
      </c>
      <c r="E83" s="52">
        <v>16</v>
      </c>
      <c r="F83" s="53">
        <f t="shared" si="15"/>
        <v>57.142857142857139</v>
      </c>
      <c r="G83" s="52">
        <v>12</v>
      </c>
      <c r="H83" s="53">
        <f t="shared" si="16"/>
        <v>42.857142857142854</v>
      </c>
      <c r="I83" s="52"/>
      <c r="J83" s="53">
        <f t="shared" si="17"/>
        <v>0</v>
      </c>
      <c r="K83" s="52">
        <v>18</v>
      </c>
      <c r="L83" s="53">
        <f t="shared" si="18"/>
        <v>64.285714285714292</v>
      </c>
      <c r="M83" s="52">
        <v>10</v>
      </c>
      <c r="N83" s="53">
        <f t="shared" si="19"/>
        <v>35.714285714285715</v>
      </c>
      <c r="O83" s="52"/>
      <c r="P83" s="53">
        <f t="shared" si="20"/>
        <v>0</v>
      </c>
    </row>
    <row r="84" spans="1:16" ht="16.5">
      <c r="A84" s="12">
        <v>6</v>
      </c>
      <c r="B84" s="65" t="s">
        <v>84</v>
      </c>
      <c r="C84" s="51">
        <f t="shared" si="14"/>
        <v>29</v>
      </c>
      <c r="D84" s="52">
        <v>12</v>
      </c>
      <c r="E84" s="52">
        <v>15</v>
      </c>
      <c r="F84" s="53">
        <f t="shared" si="15"/>
        <v>51.724137931034484</v>
      </c>
      <c r="G84" s="52">
        <v>14</v>
      </c>
      <c r="H84" s="53">
        <f t="shared" si="16"/>
        <v>48.275862068965516</v>
      </c>
      <c r="I84" s="52"/>
      <c r="J84" s="53">
        <f t="shared" si="17"/>
        <v>0</v>
      </c>
      <c r="K84" s="52">
        <v>15</v>
      </c>
      <c r="L84" s="53">
        <f t="shared" si="18"/>
        <v>51.724137931034484</v>
      </c>
      <c r="M84" s="52">
        <v>15</v>
      </c>
      <c r="N84" s="53">
        <f t="shared" si="19"/>
        <v>51.724137931034484</v>
      </c>
      <c r="O84" s="52"/>
      <c r="P84" s="53">
        <f t="shared" si="20"/>
        <v>0</v>
      </c>
    </row>
    <row r="85" spans="1:16" ht="15.75">
      <c r="A85" s="107" t="s">
        <v>32</v>
      </c>
      <c r="B85" s="107"/>
      <c r="C85" s="54">
        <f>SUM(C79:C84)</f>
        <v>141</v>
      </c>
      <c r="D85" s="54">
        <f>SUM(D79:D84)</f>
        <v>60</v>
      </c>
      <c r="E85" s="54">
        <f>SUM(E79:E84)</f>
        <v>80</v>
      </c>
      <c r="F85" s="54">
        <f>E85/C85*100</f>
        <v>56.737588652482273</v>
      </c>
      <c r="G85" s="54">
        <f>SUM(G79:G84)</f>
        <v>61</v>
      </c>
      <c r="H85" s="54">
        <f>G85/C85*100</f>
        <v>43.262411347517734</v>
      </c>
      <c r="I85" s="54">
        <f>SUM(I79:I84)</f>
        <v>0</v>
      </c>
      <c r="J85" s="55">
        <f>I85/C85*100</f>
        <v>0</v>
      </c>
      <c r="K85" s="54">
        <f>SUM(K79:K84)</f>
        <v>81</v>
      </c>
      <c r="L85" s="54">
        <f>K85/C85*100</f>
        <v>57.446808510638306</v>
      </c>
      <c r="M85" s="54">
        <f>SUM(M79:M84)</f>
        <v>61</v>
      </c>
      <c r="N85" s="54">
        <f>M85/C85*100</f>
        <v>43.262411347517734</v>
      </c>
      <c r="O85" s="54">
        <f>SUM(O79:O84)</f>
        <v>0</v>
      </c>
      <c r="P85" s="55">
        <f>O85/C85*100</f>
        <v>0</v>
      </c>
    </row>
    <row r="89" spans="1:16" ht="15.75">
      <c r="N89" s="4" t="s">
        <v>63</v>
      </c>
    </row>
    <row r="91" spans="1:16" ht="15.75">
      <c r="A91" s="100" t="s">
        <v>1</v>
      </c>
      <c r="B91" s="100" t="s">
        <v>2</v>
      </c>
      <c r="C91" s="100" t="s">
        <v>3</v>
      </c>
      <c r="D91" s="100" t="s">
        <v>50</v>
      </c>
      <c r="E91" s="98" t="s">
        <v>64</v>
      </c>
      <c r="F91" s="98"/>
      <c r="G91" s="98"/>
      <c r="H91" s="98"/>
      <c r="I91" s="98"/>
      <c r="J91" s="98"/>
      <c r="K91" s="98" t="s">
        <v>65</v>
      </c>
      <c r="L91" s="98"/>
      <c r="M91" s="98"/>
      <c r="N91" s="98"/>
      <c r="O91" s="98"/>
      <c r="P91" s="98"/>
    </row>
    <row r="92" spans="1:16">
      <c r="A92" s="101"/>
      <c r="B92" s="108"/>
      <c r="C92" s="101"/>
      <c r="D92" s="103"/>
      <c r="E92" s="99" t="s">
        <v>54</v>
      </c>
      <c r="F92" s="99"/>
      <c r="G92" s="99" t="s">
        <v>55</v>
      </c>
      <c r="H92" s="99"/>
      <c r="I92" s="99" t="s">
        <v>61</v>
      </c>
      <c r="J92" s="99"/>
      <c r="K92" s="99" t="s">
        <v>54</v>
      </c>
      <c r="L92" s="99"/>
      <c r="M92" s="99" t="s">
        <v>55</v>
      </c>
      <c r="N92" s="99"/>
      <c r="O92" s="99" t="s">
        <v>61</v>
      </c>
      <c r="P92" s="99"/>
    </row>
    <row r="93" spans="1:16">
      <c r="A93" s="102"/>
      <c r="B93" s="109"/>
      <c r="C93" s="102"/>
      <c r="D93" s="104"/>
      <c r="E93" s="70" t="s">
        <v>12</v>
      </c>
      <c r="F93" s="70" t="s">
        <v>62</v>
      </c>
      <c r="G93" s="70" t="s">
        <v>12</v>
      </c>
      <c r="H93" s="70" t="s">
        <v>62</v>
      </c>
      <c r="I93" s="70" t="s">
        <v>12</v>
      </c>
      <c r="J93" s="70" t="s">
        <v>62</v>
      </c>
      <c r="K93" s="70" t="s">
        <v>12</v>
      </c>
      <c r="L93" s="70" t="s">
        <v>62</v>
      </c>
      <c r="M93" s="70" t="s">
        <v>12</v>
      </c>
      <c r="N93" s="70" t="s">
        <v>62</v>
      </c>
      <c r="O93" s="70" t="s">
        <v>12</v>
      </c>
      <c r="P93" s="70" t="s">
        <v>62</v>
      </c>
    </row>
    <row r="94" spans="1:16" ht="16.5">
      <c r="A94" s="11">
        <v>1</v>
      </c>
      <c r="B94" s="65" t="s">
        <v>26</v>
      </c>
      <c r="C94" s="51">
        <f>E94+G94+I94</f>
        <v>22</v>
      </c>
      <c r="D94" s="52">
        <v>11</v>
      </c>
      <c r="E94" s="52">
        <v>13</v>
      </c>
      <c r="F94" s="53">
        <f>E94/C94*100</f>
        <v>59.090909090909093</v>
      </c>
      <c r="G94" s="52">
        <v>9</v>
      </c>
      <c r="H94" s="53">
        <f>G94/C94*100</f>
        <v>40.909090909090914</v>
      </c>
      <c r="I94" s="52"/>
      <c r="J94" s="53">
        <f>I94/C94*100</f>
        <v>0</v>
      </c>
      <c r="K94" s="52">
        <v>14</v>
      </c>
      <c r="L94" s="53">
        <f>K94/C94*100</f>
        <v>63.636363636363633</v>
      </c>
      <c r="M94" s="52">
        <v>8</v>
      </c>
      <c r="N94" s="53">
        <f>M94/C94*100</f>
        <v>36.363636363636367</v>
      </c>
      <c r="O94" s="52"/>
      <c r="P94" s="53">
        <f>O94/C94*100</f>
        <v>0</v>
      </c>
    </row>
    <row r="95" spans="1:16" ht="16.5">
      <c r="A95" s="12">
        <v>2</v>
      </c>
      <c r="B95" s="65" t="s">
        <v>27</v>
      </c>
      <c r="C95" s="51">
        <f t="shared" ref="C95:C99" si="21">E95+G95+I95</f>
        <v>22</v>
      </c>
      <c r="D95" s="52">
        <v>11</v>
      </c>
      <c r="E95" s="52">
        <v>15</v>
      </c>
      <c r="F95" s="53">
        <f t="shared" ref="F95:F99" si="22">E95/C95*100</f>
        <v>68.181818181818173</v>
      </c>
      <c r="G95" s="52">
        <v>7</v>
      </c>
      <c r="H95" s="53">
        <f t="shared" ref="H95:H99" si="23">G95/C95*100</f>
        <v>31.818181818181817</v>
      </c>
      <c r="I95" s="52"/>
      <c r="J95" s="53">
        <f t="shared" ref="J95:J99" si="24">I95/C95*100</f>
        <v>0</v>
      </c>
      <c r="K95" s="52">
        <v>15</v>
      </c>
      <c r="L95" s="53">
        <f t="shared" ref="L95:L99" si="25">K95/C95*100</f>
        <v>68.181818181818173</v>
      </c>
      <c r="M95" s="52">
        <v>7</v>
      </c>
      <c r="N95" s="53">
        <f t="shared" ref="N95:N99" si="26">M95/C95*100</f>
        <v>31.818181818181817</v>
      </c>
      <c r="O95" s="52"/>
      <c r="P95" s="53">
        <f t="shared" ref="P95:P99" si="27">O95/C95*100</f>
        <v>0</v>
      </c>
    </row>
    <row r="96" spans="1:16" ht="16.5">
      <c r="A96" s="12">
        <v>3</v>
      </c>
      <c r="B96" s="65" t="s">
        <v>28</v>
      </c>
      <c r="C96" s="51">
        <f t="shared" si="21"/>
        <v>19</v>
      </c>
      <c r="D96" s="52">
        <v>7</v>
      </c>
      <c r="E96" s="52">
        <v>9</v>
      </c>
      <c r="F96" s="53">
        <f t="shared" si="22"/>
        <v>47.368421052631575</v>
      </c>
      <c r="G96" s="52">
        <v>10</v>
      </c>
      <c r="H96" s="53">
        <f t="shared" si="23"/>
        <v>52.631578947368418</v>
      </c>
      <c r="I96" s="52"/>
      <c r="J96" s="53">
        <f t="shared" si="24"/>
        <v>0</v>
      </c>
      <c r="K96" s="52">
        <v>11</v>
      </c>
      <c r="L96" s="53">
        <f t="shared" si="25"/>
        <v>57.894736842105267</v>
      </c>
      <c r="M96" s="52">
        <v>8</v>
      </c>
      <c r="N96" s="53">
        <f t="shared" si="26"/>
        <v>42.105263157894733</v>
      </c>
      <c r="O96" s="52"/>
      <c r="P96" s="53">
        <f t="shared" si="27"/>
        <v>0</v>
      </c>
    </row>
    <row r="97" spans="1:16" ht="16.5">
      <c r="A97" s="12">
        <v>4</v>
      </c>
      <c r="B97" s="65" t="s">
        <v>45</v>
      </c>
      <c r="C97" s="51">
        <f t="shared" si="21"/>
        <v>21</v>
      </c>
      <c r="D97" s="52">
        <v>8</v>
      </c>
      <c r="E97" s="52">
        <v>13</v>
      </c>
      <c r="F97" s="53">
        <f t="shared" si="22"/>
        <v>61.904761904761905</v>
      </c>
      <c r="G97" s="52">
        <v>8</v>
      </c>
      <c r="H97" s="53">
        <f t="shared" si="23"/>
        <v>38.095238095238095</v>
      </c>
      <c r="I97" s="52"/>
      <c r="J97" s="53">
        <f t="shared" si="24"/>
        <v>0</v>
      </c>
      <c r="K97" s="52">
        <v>15</v>
      </c>
      <c r="L97" s="53">
        <f t="shared" si="25"/>
        <v>71.428571428571431</v>
      </c>
      <c r="M97" s="52">
        <v>6</v>
      </c>
      <c r="N97" s="53">
        <f t="shared" si="26"/>
        <v>28.571428571428569</v>
      </c>
      <c r="O97" s="52"/>
      <c r="P97" s="53">
        <f t="shared" si="27"/>
        <v>0</v>
      </c>
    </row>
    <row r="98" spans="1:16" ht="16.5">
      <c r="A98" s="12">
        <v>5</v>
      </c>
      <c r="B98" s="65" t="s">
        <v>83</v>
      </c>
      <c r="C98" s="51">
        <f t="shared" si="21"/>
        <v>28</v>
      </c>
      <c r="D98" s="52">
        <v>11</v>
      </c>
      <c r="E98" s="52">
        <v>20</v>
      </c>
      <c r="F98" s="53">
        <f t="shared" si="22"/>
        <v>71.428571428571431</v>
      </c>
      <c r="G98" s="52">
        <v>8</v>
      </c>
      <c r="H98" s="53">
        <f t="shared" si="23"/>
        <v>28.571428571428569</v>
      </c>
      <c r="I98" s="52"/>
      <c r="J98" s="53">
        <f t="shared" si="24"/>
        <v>0</v>
      </c>
      <c r="K98" s="52">
        <v>21</v>
      </c>
      <c r="L98" s="53">
        <f t="shared" si="25"/>
        <v>75</v>
      </c>
      <c r="M98" s="52">
        <v>7</v>
      </c>
      <c r="N98" s="53">
        <f t="shared" si="26"/>
        <v>25</v>
      </c>
      <c r="O98" s="52"/>
      <c r="P98" s="53">
        <f t="shared" si="27"/>
        <v>0</v>
      </c>
    </row>
    <row r="99" spans="1:16" ht="16.5">
      <c r="A99" s="12">
        <v>6</v>
      </c>
      <c r="B99" s="65" t="s">
        <v>84</v>
      </c>
      <c r="C99" s="51">
        <f t="shared" si="21"/>
        <v>29</v>
      </c>
      <c r="D99" s="52">
        <v>12</v>
      </c>
      <c r="E99" s="52">
        <v>15</v>
      </c>
      <c r="F99" s="53">
        <f t="shared" si="22"/>
        <v>51.724137931034484</v>
      </c>
      <c r="G99" s="52">
        <v>14</v>
      </c>
      <c r="H99" s="53">
        <f t="shared" si="23"/>
        <v>48.275862068965516</v>
      </c>
      <c r="I99" s="52"/>
      <c r="J99" s="53">
        <f t="shared" si="24"/>
        <v>0</v>
      </c>
      <c r="K99" s="52">
        <v>15</v>
      </c>
      <c r="L99" s="53">
        <f t="shared" si="25"/>
        <v>51.724137931034484</v>
      </c>
      <c r="M99" s="52">
        <v>14</v>
      </c>
      <c r="N99" s="53">
        <f t="shared" si="26"/>
        <v>48.275862068965516</v>
      </c>
      <c r="O99" s="52"/>
      <c r="P99" s="53">
        <f t="shared" si="27"/>
        <v>0</v>
      </c>
    </row>
    <row r="100" spans="1:16" ht="15.75">
      <c r="A100" s="107" t="s">
        <v>32</v>
      </c>
      <c r="B100" s="107"/>
      <c r="C100" s="54">
        <f>SUM(C94:C99)</f>
        <v>141</v>
      </c>
      <c r="D100" s="54">
        <f>SUM(D94:D99)</f>
        <v>60</v>
      </c>
      <c r="E100" s="54">
        <f>SUM(E94:E99)</f>
        <v>85</v>
      </c>
      <c r="F100" s="54">
        <f>E100/C100*100</f>
        <v>60.283687943262407</v>
      </c>
      <c r="G100" s="54">
        <f>SUM(G94:G99)</f>
        <v>56</v>
      </c>
      <c r="H100" s="54">
        <f>G100/C100*100</f>
        <v>39.716312056737593</v>
      </c>
      <c r="I100" s="54">
        <f>SUM(I94:I99)</f>
        <v>0</v>
      </c>
      <c r="J100" s="55">
        <f>I100/C100*100</f>
        <v>0</v>
      </c>
      <c r="K100" s="54">
        <f>SUM(K94:K99)</f>
        <v>91</v>
      </c>
      <c r="L100" s="54">
        <f>K100/C100*100</f>
        <v>64.539007092198588</v>
      </c>
      <c r="M100" s="54">
        <f>SUM(M94:M99)</f>
        <v>50</v>
      </c>
      <c r="N100" s="54">
        <f>M100/C100*100</f>
        <v>35.460992907801419</v>
      </c>
      <c r="O100" s="54">
        <f>SUM(O94:O99)</f>
        <v>0</v>
      </c>
      <c r="P100" s="55">
        <f>O100/C100*100</f>
        <v>0</v>
      </c>
    </row>
    <row r="102" spans="1:16" ht="15.75">
      <c r="K102" s="94" t="s">
        <v>85</v>
      </c>
      <c r="L102" s="94"/>
      <c r="M102" s="94"/>
      <c r="N102" s="94"/>
      <c r="O102" s="94"/>
      <c r="P102" s="94"/>
    </row>
    <row r="103" spans="1:16" ht="16.5">
      <c r="B103" s="19" t="s">
        <v>33</v>
      </c>
      <c r="D103"/>
      <c r="K103" s="79" t="s">
        <v>34</v>
      </c>
      <c r="L103" s="79"/>
      <c r="M103" s="79"/>
      <c r="N103" s="79"/>
      <c r="O103" s="79"/>
      <c r="P103" s="79"/>
    </row>
    <row r="109" spans="1:16" ht="15.75">
      <c r="K109" s="95" t="s">
        <v>35</v>
      </c>
      <c r="L109" s="95"/>
      <c r="M109" s="95"/>
      <c r="N109" s="95"/>
      <c r="O109" s="95"/>
      <c r="P109" s="95"/>
    </row>
  </sheetData>
  <mergeCells count="91">
    <mergeCell ref="K67:P67"/>
    <mergeCell ref="K68:P68"/>
    <mergeCell ref="K73:P73"/>
    <mergeCell ref="G57:H57"/>
    <mergeCell ref="I57:J57"/>
    <mergeCell ref="K57:L57"/>
    <mergeCell ref="M57:N57"/>
    <mergeCell ref="O57:P57"/>
    <mergeCell ref="A65:B65"/>
    <mergeCell ref="M45:N45"/>
    <mergeCell ref="O45:P45"/>
    <mergeCell ref="A53:B53"/>
    <mergeCell ref="A56:A58"/>
    <mergeCell ref="B56:B58"/>
    <mergeCell ref="C56:C58"/>
    <mergeCell ref="D56:D58"/>
    <mergeCell ref="E56:J56"/>
    <mergeCell ref="K56:P56"/>
    <mergeCell ref="E57:F57"/>
    <mergeCell ref="A44:A46"/>
    <mergeCell ref="B44:B46"/>
    <mergeCell ref="C44:C46"/>
    <mergeCell ref="D44:D46"/>
    <mergeCell ref="E44:J44"/>
    <mergeCell ref="K44:P44"/>
    <mergeCell ref="E45:F45"/>
    <mergeCell ref="G45:H45"/>
    <mergeCell ref="I45:J45"/>
    <mergeCell ref="K45:L45"/>
    <mergeCell ref="A14:B14"/>
    <mergeCell ref="C43:P43"/>
    <mergeCell ref="K18:P18"/>
    <mergeCell ref="E19:F19"/>
    <mergeCell ref="G19:H19"/>
    <mergeCell ref="I19:J19"/>
    <mergeCell ref="K19:L19"/>
    <mergeCell ref="M19:N19"/>
    <mergeCell ref="O19:P19"/>
    <mergeCell ref="A27:B27"/>
    <mergeCell ref="K29:P29"/>
    <mergeCell ref="K30:P30"/>
    <mergeCell ref="K35:P35"/>
    <mergeCell ref="C42:P42"/>
    <mergeCell ref="A18:A20"/>
    <mergeCell ref="B18:B20"/>
    <mergeCell ref="C18:C20"/>
    <mergeCell ref="D18:D20"/>
    <mergeCell ref="E18:J18"/>
    <mergeCell ref="C2:P2"/>
    <mergeCell ref="C3:P3"/>
    <mergeCell ref="K5:P5"/>
    <mergeCell ref="K6:L6"/>
    <mergeCell ref="M6:N6"/>
    <mergeCell ref="O6:P6"/>
    <mergeCell ref="A5:A7"/>
    <mergeCell ref="B5:B7"/>
    <mergeCell ref="C5:C7"/>
    <mergeCell ref="D5:D7"/>
    <mergeCell ref="E5:J5"/>
    <mergeCell ref="E6:F6"/>
    <mergeCell ref="G6:H6"/>
    <mergeCell ref="I6:J6"/>
    <mergeCell ref="A76:A78"/>
    <mergeCell ref="B76:B78"/>
    <mergeCell ref="C76:C78"/>
    <mergeCell ref="D76:D78"/>
    <mergeCell ref="E76:J76"/>
    <mergeCell ref="K76:P76"/>
    <mergeCell ref="E77:F77"/>
    <mergeCell ref="G77:H77"/>
    <mergeCell ref="I77:J77"/>
    <mergeCell ref="K77:L77"/>
    <mergeCell ref="M77:N77"/>
    <mergeCell ref="O77:P77"/>
    <mergeCell ref="A85:B85"/>
    <mergeCell ref="A91:A93"/>
    <mergeCell ref="B91:B93"/>
    <mergeCell ref="C91:C93"/>
    <mergeCell ref="D91:D93"/>
    <mergeCell ref="A100:B100"/>
    <mergeCell ref="K102:P102"/>
    <mergeCell ref="K103:P103"/>
    <mergeCell ref="K109:P109"/>
    <mergeCell ref="E91:J91"/>
    <mergeCell ref="K91:P91"/>
    <mergeCell ref="E92:F92"/>
    <mergeCell ref="G92:H92"/>
    <mergeCell ref="I92:J92"/>
    <mergeCell ref="K92:L92"/>
    <mergeCell ref="M92:N92"/>
    <mergeCell ref="O92:P92"/>
  </mergeCells>
  <pageMargins left="0.5" right="0.25" top="0.75" bottom="0.25" header="0.05" footer="0.0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T13" sqref="T13"/>
    </sheetView>
  </sheetViews>
  <sheetFormatPr defaultRowHeight="15"/>
  <cols>
    <col min="1" max="1" width="4.5703125" customWidth="1"/>
    <col min="2" max="2" width="5.5703125" customWidth="1"/>
    <col min="3" max="3" width="6.7109375" style="2" customWidth="1"/>
    <col min="4" max="4" width="5.42578125" style="2" customWidth="1"/>
    <col min="5" max="5" width="8.85546875" style="2" customWidth="1"/>
    <col min="6" max="6" width="8.85546875" customWidth="1"/>
    <col min="7" max="7" width="8.85546875" style="2" customWidth="1"/>
    <col min="8" max="10" width="8.85546875" customWidth="1"/>
    <col min="11" max="11" width="8.85546875" style="2" customWidth="1"/>
    <col min="12" max="14" width="8.85546875" customWidth="1"/>
    <col min="15" max="15" width="8.85546875" style="2" customWidth="1"/>
    <col min="16" max="16" width="8.85546875" customWidth="1"/>
    <col min="257" max="257" width="4.5703125" customWidth="1"/>
    <col min="258" max="258" width="15.7109375" customWidth="1"/>
    <col min="259" max="272" width="8.85546875" customWidth="1"/>
    <col min="513" max="513" width="4.5703125" customWidth="1"/>
    <col min="514" max="514" width="15.7109375" customWidth="1"/>
    <col min="515" max="528" width="8.85546875" customWidth="1"/>
    <col min="769" max="769" width="4.5703125" customWidth="1"/>
    <col min="770" max="770" width="15.7109375" customWidth="1"/>
    <col min="771" max="784" width="8.85546875" customWidth="1"/>
    <col min="1025" max="1025" width="4.5703125" customWidth="1"/>
    <col min="1026" max="1026" width="15.7109375" customWidth="1"/>
    <col min="1027" max="1040" width="8.85546875" customWidth="1"/>
    <col min="1281" max="1281" width="4.5703125" customWidth="1"/>
    <col min="1282" max="1282" width="15.7109375" customWidth="1"/>
    <col min="1283" max="1296" width="8.85546875" customWidth="1"/>
    <col min="1537" max="1537" width="4.5703125" customWidth="1"/>
    <col min="1538" max="1538" width="15.7109375" customWidth="1"/>
    <col min="1539" max="1552" width="8.85546875" customWidth="1"/>
    <col min="1793" max="1793" width="4.5703125" customWidth="1"/>
    <col min="1794" max="1794" width="15.7109375" customWidth="1"/>
    <col min="1795" max="1808" width="8.85546875" customWidth="1"/>
    <col min="2049" max="2049" width="4.5703125" customWidth="1"/>
    <col min="2050" max="2050" width="15.7109375" customWidth="1"/>
    <col min="2051" max="2064" width="8.85546875" customWidth="1"/>
    <col min="2305" max="2305" width="4.5703125" customWidth="1"/>
    <col min="2306" max="2306" width="15.7109375" customWidth="1"/>
    <col min="2307" max="2320" width="8.85546875" customWidth="1"/>
    <col min="2561" max="2561" width="4.5703125" customWidth="1"/>
    <col min="2562" max="2562" width="15.7109375" customWidth="1"/>
    <col min="2563" max="2576" width="8.85546875" customWidth="1"/>
    <col min="2817" max="2817" width="4.5703125" customWidth="1"/>
    <col min="2818" max="2818" width="15.7109375" customWidth="1"/>
    <col min="2819" max="2832" width="8.85546875" customWidth="1"/>
    <col min="3073" max="3073" width="4.5703125" customWidth="1"/>
    <col min="3074" max="3074" width="15.7109375" customWidth="1"/>
    <col min="3075" max="3088" width="8.85546875" customWidth="1"/>
    <col min="3329" max="3329" width="4.5703125" customWidth="1"/>
    <col min="3330" max="3330" width="15.7109375" customWidth="1"/>
    <col min="3331" max="3344" width="8.85546875" customWidth="1"/>
    <col min="3585" max="3585" width="4.5703125" customWidth="1"/>
    <col min="3586" max="3586" width="15.7109375" customWidth="1"/>
    <col min="3587" max="3600" width="8.85546875" customWidth="1"/>
    <col min="3841" max="3841" width="4.5703125" customWidth="1"/>
    <col min="3842" max="3842" width="15.7109375" customWidth="1"/>
    <col min="3843" max="3856" width="8.85546875" customWidth="1"/>
    <col min="4097" max="4097" width="4.5703125" customWidth="1"/>
    <col min="4098" max="4098" width="15.7109375" customWidth="1"/>
    <col min="4099" max="4112" width="8.85546875" customWidth="1"/>
    <col min="4353" max="4353" width="4.5703125" customWidth="1"/>
    <col min="4354" max="4354" width="15.7109375" customWidth="1"/>
    <col min="4355" max="4368" width="8.85546875" customWidth="1"/>
    <col min="4609" max="4609" width="4.5703125" customWidth="1"/>
    <col min="4610" max="4610" width="15.7109375" customWidth="1"/>
    <col min="4611" max="4624" width="8.85546875" customWidth="1"/>
    <col min="4865" max="4865" width="4.5703125" customWidth="1"/>
    <col min="4866" max="4866" width="15.7109375" customWidth="1"/>
    <col min="4867" max="4880" width="8.85546875" customWidth="1"/>
    <col min="5121" max="5121" width="4.5703125" customWidth="1"/>
    <col min="5122" max="5122" width="15.7109375" customWidth="1"/>
    <col min="5123" max="5136" width="8.85546875" customWidth="1"/>
    <col min="5377" max="5377" width="4.5703125" customWidth="1"/>
    <col min="5378" max="5378" width="15.7109375" customWidth="1"/>
    <col min="5379" max="5392" width="8.85546875" customWidth="1"/>
    <col min="5633" max="5633" width="4.5703125" customWidth="1"/>
    <col min="5634" max="5634" width="15.7109375" customWidth="1"/>
    <col min="5635" max="5648" width="8.85546875" customWidth="1"/>
    <col min="5889" max="5889" width="4.5703125" customWidth="1"/>
    <col min="5890" max="5890" width="15.7109375" customWidth="1"/>
    <col min="5891" max="5904" width="8.85546875" customWidth="1"/>
    <col min="6145" max="6145" width="4.5703125" customWidth="1"/>
    <col min="6146" max="6146" width="15.7109375" customWidth="1"/>
    <col min="6147" max="6160" width="8.85546875" customWidth="1"/>
    <col min="6401" max="6401" width="4.5703125" customWidth="1"/>
    <col min="6402" max="6402" width="15.7109375" customWidth="1"/>
    <col min="6403" max="6416" width="8.85546875" customWidth="1"/>
    <col min="6657" max="6657" width="4.5703125" customWidth="1"/>
    <col min="6658" max="6658" width="15.7109375" customWidth="1"/>
    <col min="6659" max="6672" width="8.85546875" customWidth="1"/>
    <col min="6913" max="6913" width="4.5703125" customWidth="1"/>
    <col min="6914" max="6914" width="15.7109375" customWidth="1"/>
    <col min="6915" max="6928" width="8.85546875" customWidth="1"/>
    <col min="7169" max="7169" width="4.5703125" customWidth="1"/>
    <col min="7170" max="7170" width="15.7109375" customWidth="1"/>
    <col min="7171" max="7184" width="8.85546875" customWidth="1"/>
    <col min="7425" max="7425" width="4.5703125" customWidth="1"/>
    <col min="7426" max="7426" width="15.7109375" customWidth="1"/>
    <col min="7427" max="7440" width="8.85546875" customWidth="1"/>
    <col min="7681" max="7681" width="4.5703125" customWidth="1"/>
    <col min="7682" max="7682" width="15.7109375" customWidth="1"/>
    <col min="7683" max="7696" width="8.85546875" customWidth="1"/>
    <col min="7937" max="7937" width="4.5703125" customWidth="1"/>
    <col min="7938" max="7938" width="15.7109375" customWidth="1"/>
    <col min="7939" max="7952" width="8.85546875" customWidth="1"/>
    <col min="8193" max="8193" width="4.5703125" customWidth="1"/>
    <col min="8194" max="8194" width="15.7109375" customWidth="1"/>
    <col min="8195" max="8208" width="8.85546875" customWidth="1"/>
    <col min="8449" max="8449" width="4.5703125" customWidth="1"/>
    <col min="8450" max="8450" width="15.7109375" customWidth="1"/>
    <col min="8451" max="8464" width="8.85546875" customWidth="1"/>
    <col min="8705" max="8705" width="4.5703125" customWidth="1"/>
    <col min="8706" max="8706" width="15.7109375" customWidth="1"/>
    <col min="8707" max="8720" width="8.85546875" customWidth="1"/>
    <col min="8961" max="8961" width="4.5703125" customWidth="1"/>
    <col min="8962" max="8962" width="15.7109375" customWidth="1"/>
    <col min="8963" max="8976" width="8.85546875" customWidth="1"/>
    <col min="9217" max="9217" width="4.5703125" customWidth="1"/>
    <col min="9218" max="9218" width="15.7109375" customWidth="1"/>
    <col min="9219" max="9232" width="8.85546875" customWidth="1"/>
    <col min="9473" max="9473" width="4.5703125" customWidth="1"/>
    <col min="9474" max="9474" width="15.7109375" customWidth="1"/>
    <col min="9475" max="9488" width="8.85546875" customWidth="1"/>
    <col min="9729" max="9729" width="4.5703125" customWidth="1"/>
    <col min="9730" max="9730" width="15.7109375" customWidth="1"/>
    <col min="9731" max="9744" width="8.85546875" customWidth="1"/>
    <col min="9985" max="9985" width="4.5703125" customWidth="1"/>
    <col min="9986" max="9986" width="15.7109375" customWidth="1"/>
    <col min="9987" max="10000" width="8.85546875" customWidth="1"/>
    <col min="10241" max="10241" width="4.5703125" customWidth="1"/>
    <col min="10242" max="10242" width="15.7109375" customWidth="1"/>
    <col min="10243" max="10256" width="8.85546875" customWidth="1"/>
    <col min="10497" max="10497" width="4.5703125" customWidth="1"/>
    <col min="10498" max="10498" width="15.7109375" customWidth="1"/>
    <col min="10499" max="10512" width="8.85546875" customWidth="1"/>
    <col min="10753" max="10753" width="4.5703125" customWidth="1"/>
    <col min="10754" max="10754" width="15.7109375" customWidth="1"/>
    <col min="10755" max="10768" width="8.85546875" customWidth="1"/>
    <col min="11009" max="11009" width="4.5703125" customWidth="1"/>
    <col min="11010" max="11010" width="15.7109375" customWidth="1"/>
    <col min="11011" max="11024" width="8.85546875" customWidth="1"/>
    <col min="11265" max="11265" width="4.5703125" customWidth="1"/>
    <col min="11266" max="11266" width="15.7109375" customWidth="1"/>
    <col min="11267" max="11280" width="8.85546875" customWidth="1"/>
    <col min="11521" max="11521" width="4.5703125" customWidth="1"/>
    <col min="11522" max="11522" width="15.7109375" customWidth="1"/>
    <col min="11523" max="11536" width="8.85546875" customWidth="1"/>
    <col min="11777" max="11777" width="4.5703125" customWidth="1"/>
    <col min="11778" max="11778" width="15.7109375" customWidth="1"/>
    <col min="11779" max="11792" width="8.85546875" customWidth="1"/>
    <col min="12033" max="12033" width="4.5703125" customWidth="1"/>
    <col min="12034" max="12034" width="15.7109375" customWidth="1"/>
    <col min="12035" max="12048" width="8.85546875" customWidth="1"/>
    <col min="12289" max="12289" width="4.5703125" customWidth="1"/>
    <col min="12290" max="12290" width="15.7109375" customWidth="1"/>
    <col min="12291" max="12304" width="8.85546875" customWidth="1"/>
    <col min="12545" max="12545" width="4.5703125" customWidth="1"/>
    <col min="12546" max="12546" width="15.7109375" customWidth="1"/>
    <col min="12547" max="12560" width="8.85546875" customWidth="1"/>
    <col min="12801" max="12801" width="4.5703125" customWidth="1"/>
    <col min="12802" max="12802" width="15.7109375" customWidth="1"/>
    <col min="12803" max="12816" width="8.85546875" customWidth="1"/>
    <col min="13057" max="13057" width="4.5703125" customWidth="1"/>
    <col min="13058" max="13058" width="15.7109375" customWidth="1"/>
    <col min="13059" max="13072" width="8.85546875" customWidth="1"/>
    <col min="13313" max="13313" width="4.5703125" customWidth="1"/>
    <col min="13314" max="13314" width="15.7109375" customWidth="1"/>
    <col min="13315" max="13328" width="8.85546875" customWidth="1"/>
    <col min="13569" max="13569" width="4.5703125" customWidth="1"/>
    <col min="13570" max="13570" width="15.7109375" customWidth="1"/>
    <col min="13571" max="13584" width="8.85546875" customWidth="1"/>
    <col min="13825" max="13825" width="4.5703125" customWidth="1"/>
    <col min="13826" max="13826" width="15.7109375" customWidth="1"/>
    <col min="13827" max="13840" width="8.85546875" customWidth="1"/>
    <col min="14081" max="14081" width="4.5703125" customWidth="1"/>
    <col min="14082" max="14082" width="15.7109375" customWidth="1"/>
    <col min="14083" max="14096" width="8.85546875" customWidth="1"/>
    <col min="14337" max="14337" width="4.5703125" customWidth="1"/>
    <col min="14338" max="14338" width="15.7109375" customWidth="1"/>
    <col min="14339" max="14352" width="8.85546875" customWidth="1"/>
    <col min="14593" max="14593" width="4.5703125" customWidth="1"/>
    <col min="14594" max="14594" width="15.7109375" customWidth="1"/>
    <col min="14595" max="14608" width="8.85546875" customWidth="1"/>
    <col min="14849" max="14849" width="4.5703125" customWidth="1"/>
    <col min="14850" max="14850" width="15.7109375" customWidth="1"/>
    <col min="14851" max="14864" width="8.85546875" customWidth="1"/>
    <col min="15105" max="15105" width="4.5703125" customWidth="1"/>
    <col min="15106" max="15106" width="15.7109375" customWidth="1"/>
    <col min="15107" max="15120" width="8.85546875" customWidth="1"/>
    <col min="15361" max="15361" width="4.5703125" customWidth="1"/>
    <col min="15362" max="15362" width="15.7109375" customWidth="1"/>
    <col min="15363" max="15376" width="8.85546875" customWidth="1"/>
    <col min="15617" max="15617" width="4.5703125" customWidth="1"/>
    <col min="15618" max="15618" width="15.7109375" customWidth="1"/>
    <col min="15619" max="15632" width="8.85546875" customWidth="1"/>
    <col min="15873" max="15873" width="4.5703125" customWidth="1"/>
    <col min="15874" max="15874" width="15.7109375" customWidth="1"/>
    <col min="15875" max="15888" width="8.85546875" customWidth="1"/>
    <col min="16129" max="16129" width="4.5703125" customWidth="1"/>
    <col min="16130" max="16130" width="15.7109375" customWidth="1"/>
    <col min="16131" max="16144" width="8.85546875" customWidth="1"/>
  </cols>
  <sheetData>
    <row r="1" spans="1:16" ht="16.5" customHeight="1">
      <c r="N1" s="4" t="s">
        <v>66</v>
      </c>
    </row>
    <row r="2" spans="1:16" ht="20.25" customHeight="1">
      <c r="C2" s="106" t="s">
        <v>93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7.5" customHeight="1"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21.75" customHeight="1">
      <c r="A4" s="115" t="s">
        <v>1</v>
      </c>
      <c r="B4" s="115" t="s">
        <v>2</v>
      </c>
      <c r="C4" s="120" t="s">
        <v>67</v>
      </c>
      <c r="D4" s="120"/>
      <c r="E4" s="111" t="s">
        <v>68</v>
      </c>
      <c r="F4" s="112"/>
      <c r="G4" s="112"/>
      <c r="H4" s="113"/>
      <c r="I4" s="111" t="s">
        <v>69</v>
      </c>
      <c r="J4" s="112"/>
      <c r="K4" s="112"/>
      <c r="L4" s="113"/>
      <c r="M4" s="111" t="s">
        <v>70</v>
      </c>
      <c r="N4" s="112"/>
      <c r="O4" s="112"/>
      <c r="P4" s="113"/>
    </row>
    <row r="5" spans="1:16" ht="21.75" customHeight="1">
      <c r="A5" s="116"/>
      <c r="B5" s="118"/>
      <c r="C5" s="120"/>
      <c r="D5" s="120"/>
      <c r="E5" s="143" t="s">
        <v>71</v>
      </c>
      <c r="F5" s="143"/>
      <c r="G5" s="143" t="s">
        <v>11</v>
      </c>
      <c r="H5" s="143"/>
      <c r="I5" s="143" t="s">
        <v>72</v>
      </c>
      <c r="J5" s="143"/>
      <c r="K5" s="143" t="s">
        <v>56</v>
      </c>
      <c r="L5" s="143"/>
      <c r="M5" s="143" t="s">
        <v>72</v>
      </c>
      <c r="N5" s="143"/>
      <c r="O5" s="143" t="s">
        <v>56</v>
      </c>
      <c r="P5" s="143"/>
    </row>
    <row r="6" spans="1:16" ht="21.75" customHeight="1">
      <c r="A6" s="117"/>
      <c r="B6" s="119"/>
      <c r="C6" s="58" t="s">
        <v>12</v>
      </c>
      <c r="D6" s="58" t="s">
        <v>50</v>
      </c>
      <c r="E6" s="58" t="s">
        <v>12</v>
      </c>
      <c r="F6" s="58" t="s">
        <v>13</v>
      </c>
      <c r="G6" s="58" t="s">
        <v>12</v>
      </c>
      <c r="H6" s="58" t="s">
        <v>13</v>
      </c>
      <c r="I6" s="58" t="s">
        <v>12</v>
      </c>
      <c r="J6" s="58" t="s">
        <v>13</v>
      </c>
      <c r="K6" s="58" t="s">
        <v>12</v>
      </c>
      <c r="L6" s="58" t="s">
        <v>13</v>
      </c>
      <c r="M6" s="58" t="s">
        <v>12</v>
      </c>
      <c r="N6" s="58" t="s">
        <v>13</v>
      </c>
      <c r="O6" s="58" t="s">
        <v>12</v>
      </c>
      <c r="P6" s="58" t="s">
        <v>13</v>
      </c>
    </row>
    <row r="7" spans="1:16" ht="21.75" customHeight="1">
      <c r="A7" s="11">
        <v>1</v>
      </c>
      <c r="B7" s="65" t="s">
        <v>26</v>
      </c>
      <c r="C7" s="59">
        <f>E7+G7</f>
        <v>23</v>
      </c>
      <c r="D7" s="59">
        <v>11</v>
      </c>
      <c r="E7" s="59">
        <v>23</v>
      </c>
      <c r="F7" s="60">
        <f>E7/C7*100</f>
        <v>100</v>
      </c>
      <c r="G7" s="59"/>
      <c r="H7" s="60">
        <f>G7/C7*100</f>
        <v>0</v>
      </c>
      <c r="I7" s="59">
        <v>23</v>
      </c>
      <c r="J7" s="60">
        <f>I7/C7*100</f>
        <v>100</v>
      </c>
      <c r="K7" s="59"/>
      <c r="L7" s="60">
        <f>K7/C7*100</f>
        <v>0</v>
      </c>
      <c r="M7" s="59">
        <v>23</v>
      </c>
      <c r="N7" s="60">
        <f>M7/C7*100</f>
        <v>100</v>
      </c>
      <c r="O7" s="59"/>
      <c r="P7" s="60">
        <f>O7/C7*100</f>
        <v>0</v>
      </c>
    </row>
    <row r="8" spans="1:16" ht="21.75" customHeight="1">
      <c r="A8" s="12">
        <v>2</v>
      </c>
      <c r="B8" s="65" t="s">
        <v>27</v>
      </c>
      <c r="C8" s="59">
        <f t="shared" ref="C8:C12" si="0">E8+G8</f>
        <v>23</v>
      </c>
      <c r="D8" s="59">
        <v>10</v>
      </c>
      <c r="E8" s="59">
        <v>23</v>
      </c>
      <c r="F8" s="60">
        <f>E8/C8*100</f>
        <v>100</v>
      </c>
      <c r="G8" s="59"/>
      <c r="H8" s="60">
        <f>G8/C8*100</f>
        <v>0</v>
      </c>
      <c r="I8" s="59">
        <v>23</v>
      </c>
      <c r="J8" s="60">
        <f>I8/C8*100</f>
        <v>100</v>
      </c>
      <c r="K8" s="59"/>
      <c r="L8" s="60">
        <f>K8/C8*100</f>
        <v>0</v>
      </c>
      <c r="M8" s="59">
        <v>23</v>
      </c>
      <c r="N8" s="60">
        <f>M8/C8*100</f>
        <v>100</v>
      </c>
      <c r="O8" s="59"/>
      <c r="P8" s="60">
        <f>O8/C8*100</f>
        <v>0</v>
      </c>
    </row>
    <row r="9" spans="1:16" ht="21.75" customHeight="1">
      <c r="A9" s="12">
        <v>3</v>
      </c>
      <c r="B9" s="65" t="s">
        <v>28</v>
      </c>
      <c r="C9" s="59">
        <f t="shared" si="0"/>
        <v>19</v>
      </c>
      <c r="D9" s="59">
        <v>7</v>
      </c>
      <c r="E9" s="59">
        <v>19</v>
      </c>
      <c r="F9" s="60">
        <f t="shared" ref="F9:F12" si="1">E9/C9*100</f>
        <v>100</v>
      </c>
      <c r="G9" s="59"/>
      <c r="H9" s="60">
        <f t="shared" ref="H9:H12" si="2">G9/C9*100</f>
        <v>0</v>
      </c>
      <c r="I9" s="59">
        <v>19</v>
      </c>
      <c r="J9" s="60">
        <f t="shared" ref="J9:J12" si="3">I9/C9*100</f>
        <v>100</v>
      </c>
      <c r="K9" s="59"/>
      <c r="L9" s="60">
        <f t="shared" ref="L9:L12" si="4">K9/C9*100</f>
        <v>0</v>
      </c>
      <c r="M9" s="59">
        <v>19</v>
      </c>
      <c r="N9" s="60">
        <f t="shared" ref="N9:N11" si="5">M9/C9*100</f>
        <v>100</v>
      </c>
      <c r="O9" s="59"/>
      <c r="P9" s="60">
        <f t="shared" ref="P9:P12" si="6">O9/C9*100</f>
        <v>0</v>
      </c>
    </row>
    <row r="10" spans="1:16" ht="21.75" customHeight="1">
      <c r="A10" s="12">
        <v>4</v>
      </c>
      <c r="B10" s="65" t="s">
        <v>45</v>
      </c>
      <c r="C10" s="59">
        <f t="shared" si="0"/>
        <v>21</v>
      </c>
      <c r="D10" s="59">
        <v>8</v>
      </c>
      <c r="E10" s="59">
        <v>21</v>
      </c>
      <c r="F10" s="60">
        <f t="shared" si="1"/>
        <v>100</v>
      </c>
      <c r="G10" s="59"/>
      <c r="H10" s="60">
        <f t="shared" si="2"/>
        <v>0</v>
      </c>
      <c r="I10" s="59">
        <v>21</v>
      </c>
      <c r="J10" s="60">
        <f t="shared" si="3"/>
        <v>100</v>
      </c>
      <c r="K10" s="59"/>
      <c r="L10" s="60">
        <f t="shared" si="4"/>
        <v>0</v>
      </c>
      <c r="M10" s="59">
        <v>21</v>
      </c>
      <c r="N10" s="60">
        <f t="shared" si="5"/>
        <v>100</v>
      </c>
      <c r="O10" s="59"/>
      <c r="P10" s="60">
        <f t="shared" si="6"/>
        <v>0</v>
      </c>
    </row>
    <row r="11" spans="1:16" ht="21.75" customHeight="1">
      <c r="A11" s="12">
        <v>5</v>
      </c>
      <c r="B11" s="65" t="s">
        <v>83</v>
      </c>
      <c r="C11" s="59">
        <f t="shared" si="0"/>
        <v>28</v>
      </c>
      <c r="D11" s="59">
        <v>12</v>
      </c>
      <c r="E11" s="34">
        <v>28</v>
      </c>
      <c r="F11" s="73">
        <f t="shared" si="1"/>
        <v>100</v>
      </c>
      <c r="G11" s="34">
        <v>0</v>
      </c>
      <c r="H11" s="73">
        <f t="shared" si="2"/>
        <v>0</v>
      </c>
      <c r="I11" s="34">
        <v>28</v>
      </c>
      <c r="J11" s="73">
        <f t="shared" si="3"/>
        <v>100</v>
      </c>
      <c r="K11" s="34">
        <v>0</v>
      </c>
      <c r="L11" s="73">
        <f t="shared" si="4"/>
        <v>0</v>
      </c>
      <c r="M11" s="34">
        <v>28</v>
      </c>
      <c r="N11" s="73">
        <f t="shared" si="5"/>
        <v>100</v>
      </c>
      <c r="O11" s="34">
        <v>0</v>
      </c>
      <c r="P11" s="73">
        <f t="shared" si="6"/>
        <v>0</v>
      </c>
    </row>
    <row r="12" spans="1:16" ht="21.75" customHeight="1">
      <c r="A12" s="12">
        <v>6</v>
      </c>
      <c r="B12" s="65" t="s">
        <v>84</v>
      </c>
      <c r="C12" s="59">
        <f t="shared" si="0"/>
        <v>29</v>
      </c>
      <c r="D12" s="59">
        <v>12</v>
      </c>
      <c r="E12" s="34">
        <v>29</v>
      </c>
      <c r="F12" s="73">
        <f t="shared" si="1"/>
        <v>100</v>
      </c>
      <c r="G12" s="34"/>
      <c r="H12" s="73">
        <f t="shared" si="2"/>
        <v>0</v>
      </c>
      <c r="I12" s="34">
        <v>29</v>
      </c>
      <c r="J12" s="73">
        <f t="shared" si="3"/>
        <v>100</v>
      </c>
      <c r="K12" s="34"/>
      <c r="L12" s="73">
        <f t="shared" si="4"/>
        <v>0</v>
      </c>
      <c r="M12" s="34">
        <v>29</v>
      </c>
      <c r="N12" s="73">
        <f>M12/C12*100</f>
        <v>100</v>
      </c>
      <c r="O12" s="34"/>
      <c r="P12" s="73">
        <f t="shared" si="6"/>
        <v>0</v>
      </c>
    </row>
    <row r="13" spans="1:16" ht="21.75" customHeight="1">
      <c r="A13" s="121" t="s">
        <v>32</v>
      </c>
      <c r="B13" s="121"/>
      <c r="C13" s="61">
        <f>SUM(C7:C12)</f>
        <v>143</v>
      </c>
      <c r="D13" s="61">
        <f>SUM(D7:D12)</f>
        <v>60</v>
      </c>
      <c r="E13" s="61">
        <f>SUM(E7:E12)</f>
        <v>143</v>
      </c>
      <c r="F13" s="62">
        <f>E13/C13*100</f>
        <v>100</v>
      </c>
      <c r="G13" s="61">
        <f>SUM(G7:G12)</f>
        <v>0</v>
      </c>
      <c r="H13" s="62">
        <f>G13/C13*100</f>
        <v>0</v>
      </c>
      <c r="I13" s="61">
        <f>SUM(I7:I12)</f>
        <v>143</v>
      </c>
      <c r="J13" s="62">
        <f>I13/C13*100</f>
        <v>100</v>
      </c>
      <c r="K13" s="61">
        <f>SUM(K7:K12)</f>
        <v>0</v>
      </c>
      <c r="L13" s="62">
        <f>K13/C13*100</f>
        <v>0</v>
      </c>
      <c r="M13" s="61">
        <f>SUM(M7:M12)</f>
        <v>143</v>
      </c>
      <c r="N13" s="62">
        <f>M13/C13*100</f>
        <v>100</v>
      </c>
      <c r="O13" s="61">
        <f>SUM(O7:O12)</f>
        <v>0</v>
      </c>
      <c r="P13" s="62">
        <f>O13/C13*100</f>
        <v>0</v>
      </c>
    </row>
    <row r="14" spans="1:16" ht="7.5" customHeight="1"/>
    <row r="15" spans="1:16" ht="15.75">
      <c r="C15"/>
      <c r="E15"/>
      <c r="G15"/>
      <c r="K15"/>
      <c r="L15" s="94" t="s">
        <v>100</v>
      </c>
      <c r="M15" s="94"/>
      <c r="N15" s="94"/>
      <c r="O15" s="94"/>
      <c r="P15" s="94"/>
    </row>
    <row r="16" spans="1:16" ht="16.5">
      <c r="B16" s="19" t="s">
        <v>33</v>
      </c>
      <c r="C16"/>
      <c r="D16"/>
      <c r="E16"/>
      <c r="G16"/>
      <c r="K16"/>
      <c r="L16" s="79" t="s">
        <v>57</v>
      </c>
      <c r="M16" s="79"/>
      <c r="N16" s="79"/>
      <c r="O16" s="79"/>
      <c r="P16" s="79"/>
    </row>
    <row r="21" spans="3:16" ht="15.75">
      <c r="L21" s="95" t="s">
        <v>35</v>
      </c>
      <c r="M21" s="95"/>
      <c r="N21" s="95"/>
      <c r="O21" s="95"/>
      <c r="P21" s="95"/>
    </row>
    <row r="31" spans="3:16" ht="25.5" customHeight="1">
      <c r="C31" s="106" t="s">
        <v>73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3:16" ht="25.5" customHeight="1"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ht="25.5" customHeight="1">
      <c r="A33" s="115" t="s">
        <v>1</v>
      </c>
      <c r="B33" s="115" t="s">
        <v>2</v>
      </c>
      <c r="C33" s="120" t="s">
        <v>67</v>
      </c>
      <c r="D33" s="120"/>
      <c r="E33" s="111" t="s">
        <v>68</v>
      </c>
      <c r="F33" s="112"/>
      <c r="G33" s="112"/>
      <c r="H33" s="113"/>
      <c r="I33" s="111" t="s">
        <v>69</v>
      </c>
      <c r="J33" s="112"/>
      <c r="K33" s="112"/>
      <c r="L33" s="113"/>
      <c r="M33" s="111" t="s">
        <v>70</v>
      </c>
      <c r="N33" s="112"/>
      <c r="O33" s="112"/>
      <c r="P33" s="113"/>
    </row>
    <row r="34" spans="1:16" ht="25.5" customHeight="1">
      <c r="A34" s="116"/>
      <c r="B34" s="118"/>
      <c r="C34" s="120"/>
      <c r="D34" s="120"/>
      <c r="E34" s="114" t="s">
        <v>71</v>
      </c>
      <c r="F34" s="114"/>
      <c r="G34" s="114" t="s">
        <v>11</v>
      </c>
      <c r="H34" s="114"/>
      <c r="I34" s="114" t="s">
        <v>72</v>
      </c>
      <c r="J34" s="114"/>
      <c r="K34" s="114" t="s">
        <v>56</v>
      </c>
      <c r="L34" s="114"/>
      <c r="M34" s="114" t="s">
        <v>72</v>
      </c>
      <c r="N34" s="114"/>
      <c r="O34" s="114" t="s">
        <v>56</v>
      </c>
      <c r="P34" s="114"/>
    </row>
    <row r="35" spans="1:16" ht="25.5" customHeight="1">
      <c r="A35" s="117"/>
      <c r="B35" s="119"/>
      <c r="C35" s="58" t="s">
        <v>12</v>
      </c>
      <c r="D35" s="58" t="s">
        <v>50</v>
      </c>
      <c r="E35" s="58" t="s">
        <v>12</v>
      </c>
      <c r="F35" s="58" t="s">
        <v>13</v>
      </c>
      <c r="G35" s="58" t="s">
        <v>12</v>
      </c>
      <c r="H35" s="58" t="s">
        <v>13</v>
      </c>
      <c r="I35" s="58" t="s">
        <v>12</v>
      </c>
      <c r="J35" s="58" t="s">
        <v>13</v>
      </c>
      <c r="K35" s="58" t="s">
        <v>12</v>
      </c>
      <c r="L35" s="58" t="s">
        <v>13</v>
      </c>
      <c r="M35" s="58" t="s">
        <v>12</v>
      </c>
      <c r="N35" s="58" t="s">
        <v>13</v>
      </c>
      <c r="O35" s="58" t="s">
        <v>12</v>
      </c>
      <c r="P35" s="58" t="s">
        <v>13</v>
      </c>
    </row>
    <row r="36" spans="1:16" ht="25.5" customHeight="1">
      <c r="A36" s="11">
        <v>1</v>
      </c>
      <c r="B36" s="65" t="s">
        <v>22</v>
      </c>
      <c r="C36" s="59"/>
      <c r="D36" s="59"/>
      <c r="E36" s="59"/>
      <c r="F36" s="60"/>
      <c r="G36" s="59"/>
      <c r="H36" s="60"/>
      <c r="I36" s="59"/>
      <c r="J36" s="60"/>
      <c r="K36" s="59"/>
      <c r="L36" s="60"/>
      <c r="M36" s="59"/>
      <c r="N36" s="60"/>
      <c r="O36" s="59"/>
      <c r="P36" s="60"/>
    </row>
    <row r="37" spans="1:16" ht="25.5" customHeight="1">
      <c r="A37" s="12">
        <v>2</v>
      </c>
      <c r="B37" s="65" t="s">
        <v>23</v>
      </c>
      <c r="C37" s="59"/>
      <c r="D37" s="59"/>
      <c r="E37" s="59"/>
      <c r="F37" s="60"/>
      <c r="G37" s="59"/>
      <c r="H37" s="60"/>
      <c r="I37" s="59"/>
      <c r="J37" s="60"/>
      <c r="K37" s="59"/>
      <c r="L37" s="60"/>
      <c r="M37" s="59"/>
      <c r="N37" s="60"/>
      <c r="O37" s="59"/>
      <c r="P37" s="60"/>
    </row>
    <row r="38" spans="1:16" ht="25.5" customHeight="1">
      <c r="A38" s="12">
        <v>3</v>
      </c>
      <c r="B38" s="65" t="s">
        <v>24</v>
      </c>
      <c r="C38" s="59"/>
      <c r="D38" s="59"/>
      <c r="E38" s="59"/>
      <c r="F38" s="60"/>
      <c r="G38" s="59"/>
      <c r="H38" s="60"/>
      <c r="I38" s="59"/>
      <c r="J38" s="60"/>
      <c r="K38" s="59"/>
      <c r="L38" s="60"/>
      <c r="M38" s="59"/>
      <c r="N38" s="60"/>
      <c r="O38" s="59"/>
      <c r="P38" s="60"/>
    </row>
    <row r="39" spans="1:16" ht="25.5" customHeight="1">
      <c r="A39" s="12">
        <v>4</v>
      </c>
      <c r="B39" s="65" t="s">
        <v>25</v>
      </c>
      <c r="C39" s="59"/>
      <c r="D39" s="59"/>
      <c r="E39" s="59"/>
      <c r="F39" s="60"/>
      <c r="G39" s="59"/>
      <c r="H39" s="60"/>
      <c r="I39" s="59"/>
      <c r="J39" s="60"/>
      <c r="K39" s="59"/>
      <c r="L39" s="60"/>
      <c r="M39" s="59"/>
      <c r="N39" s="60"/>
      <c r="O39" s="59"/>
      <c r="P39" s="60"/>
    </row>
    <row r="40" spans="1:16" ht="25.5" customHeight="1">
      <c r="A40" s="12">
        <v>5</v>
      </c>
      <c r="B40" s="65" t="s">
        <v>38</v>
      </c>
      <c r="C40" s="59"/>
      <c r="D40" s="59"/>
      <c r="E40" s="59"/>
      <c r="F40" s="60"/>
      <c r="G40" s="59"/>
      <c r="H40" s="60"/>
      <c r="I40" s="59"/>
      <c r="J40" s="60"/>
      <c r="K40" s="59"/>
      <c r="L40" s="60"/>
      <c r="M40" s="59"/>
      <c r="N40" s="60"/>
      <c r="O40" s="59"/>
      <c r="P40" s="60"/>
    </row>
    <row r="41" spans="1:16" ht="25.5" customHeight="1">
      <c r="A41" s="12">
        <v>6</v>
      </c>
      <c r="B41" s="65" t="s">
        <v>39</v>
      </c>
      <c r="C41" s="59"/>
      <c r="D41" s="59"/>
      <c r="E41" s="59"/>
      <c r="F41" s="60"/>
      <c r="G41" s="59"/>
      <c r="H41" s="60"/>
      <c r="I41" s="59"/>
      <c r="J41" s="60"/>
      <c r="K41" s="59"/>
      <c r="L41" s="60"/>
      <c r="M41" s="59"/>
      <c r="N41" s="60"/>
      <c r="O41" s="59"/>
      <c r="P41" s="60"/>
    </row>
    <row r="42" spans="1:16" ht="25.5" customHeight="1">
      <c r="A42" s="110" t="s">
        <v>32</v>
      </c>
      <c r="B42" s="110"/>
      <c r="C42" s="61"/>
      <c r="D42" s="61"/>
      <c r="E42" s="61"/>
      <c r="F42" s="62"/>
      <c r="G42" s="61"/>
      <c r="H42" s="62"/>
      <c r="I42" s="63"/>
      <c r="J42" s="62"/>
      <c r="K42" s="61"/>
      <c r="L42" s="62"/>
      <c r="M42" s="63"/>
      <c r="N42" s="62"/>
      <c r="O42" s="61"/>
      <c r="P42" s="62"/>
    </row>
    <row r="44" spans="1:16" ht="15.75">
      <c r="C44"/>
      <c r="E44"/>
      <c r="G44"/>
      <c r="K44"/>
      <c r="L44" s="94" t="s">
        <v>74</v>
      </c>
      <c r="M44" s="94"/>
      <c r="N44" s="94"/>
      <c r="O44" s="94"/>
      <c r="P44" s="94"/>
    </row>
    <row r="45" spans="1:16" ht="16.5">
      <c r="B45" s="19" t="s">
        <v>33</v>
      </c>
      <c r="C45"/>
      <c r="D45"/>
      <c r="E45"/>
      <c r="G45"/>
      <c r="K45"/>
      <c r="L45" s="79" t="s">
        <v>57</v>
      </c>
      <c r="M45" s="79"/>
      <c r="N45" s="79"/>
      <c r="O45" s="79"/>
      <c r="P45" s="79"/>
    </row>
    <row r="50" spans="1:16" ht="15.75">
      <c r="L50" s="95" t="s">
        <v>35</v>
      </c>
      <c r="M50" s="95"/>
      <c r="N50" s="95"/>
      <c r="O50" s="95"/>
      <c r="P50" s="95"/>
    </row>
    <row r="54" spans="1:16" ht="15.75">
      <c r="A54" s="115" t="s">
        <v>1</v>
      </c>
      <c r="B54" s="115" t="s">
        <v>2</v>
      </c>
      <c r="C54" s="120" t="s">
        <v>67</v>
      </c>
      <c r="D54" s="120"/>
      <c r="E54" s="111" t="s">
        <v>68</v>
      </c>
      <c r="F54" s="112"/>
      <c r="G54" s="112"/>
      <c r="H54" s="113"/>
      <c r="I54" s="111" t="s">
        <v>69</v>
      </c>
      <c r="J54" s="112"/>
      <c r="K54" s="112"/>
      <c r="L54" s="113"/>
      <c r="M54" s="111" t="s">
        <v>70</v>
      </c>
      <c r="N54" s="112"/>
      <c r="O54" s="112"/>
      <c r="P54" s="113"/>
    </row>
    <row r="55" spans="1:16" ht="15.75">
      <c r="A55" s="116"/>
      <c r="B55" s="118"/>
      <c r="C55" s="120"/>
      <c r="D55" s="120"/>
      <c r="E55" s="114" t="s">
        <v>71</v>
      </c>
      <c r="F55" s="114"/>
      <c r="G55" s="114" t="s">
        <v>11</v>
      </c>
      <c r="H55" s="114"/>
      <c r="I55" s="114" t="s">
        <v>72</v>
      </c>
      <c r="J55" s="114"/>
      <c r="K55" s="114" t="s">
        <v>56</v>
      </c>
      <c r="L55" s="114"/>
      <c r="M55" s="114" t="s">
        <v>72</v>
      </c>
      <c r="N55" s="114"/>
      <c r="O55" s="114" t="s">
        <v>56</v>
      </c>
      <c r="P55" s="114"/>
    </row>
    <row r="56" spans="1:16" ht="15.75">
      <c r="A56" s="117"/>
      <c r="B56" s="119"/>
      <c r="C56" s="72" t="s">
        <v>12</v>
      </c>
      <c r="D56" s="72" t="s">
        <v>50</v>
      </c>
      <c r="E56" s="72" t="s">
        <v>12</v>
      </c>
      <c r="F56" s="72" t="s">
        <v>13</v>
      </c>
      <c r="G56" s="72" t="s">
        <v>12</v>
      </c>
      <c r="H56" s="72" t="s">
        <v>13</v>
      </c>
      <c r="I56" s="72" t="s">
        <v>12</v>
      </c>
      <c r="J56" s="72" t="s">
        <v>13</v>
      </c>
      <c r="K56" s="72" t="s">
        <v>12</v>
      </c>
      <c r="L56" s="72" t="s">
        <v>13</v>
      </c>
      <c r="M56" s="72" t="s">
        <v>12</v>
      </c>
      <c r="N56" s="72" t="s">
        <v>13</v>
      </c>
      <c r="O56" s="72" t="s">
        <v>12</v>
      </c>
      <c r="P56" s="72" t="s">
        <v>13</v>
      </c>
    </row>
    <row r="57" spans="1:16" ht="16.5">
      <c r="A57" s="11">
        <v>1</v>
      </c>
      <c r="B57" s="65" t="s">
        <v>26</v>
      </c>
      <c r="C57" s="59">
        <f>E57+G57</f>
        <v>22</v>
      </c>
      <c r="D57" s="59">
        <v>11</v>
      </c>
      <c r="E57" s="59">
        <v>22</v>
      </c>
      <c r="F57" s="60">
        <f>E57/C57*100</f>
        <v>100</v>
      </c>
      <c r="G57" s="59"/>
      <c r="H57" s="60">
        <f>G57/C57*100</f>
        <v>0</v>
      </c>
      <c r="I57" s="59">
        <v>22</v>
      </c>
      <c r="J57" s="60">
        <f>I57/C57*100</f>
        <v>100</v>
      </c>
      <c r="K57" s="59"/>
      <c r="L57" s="60">
        <f>K57/C57*100</f>
        <v>0</v>
      </c>
      <c r="M57" s="59">
        <v>22</v>
      </c>
      <c r="N57" s="60">
        <f>M57/C57*100</f>
        <v>100</v>
      </c>
      <c r="O57" s="59"/>
      <c r="P57" s="60">
        <f>O57/C57*100</f>
        <v>0</v>
      </c>
    </row>
    <row r="58" spans="1:16" ht="16.5">
      <c r="A58" s="12">
        <v>2</v>
      </c>
      <c r="B58" s="65" t="s">
        <v>27</v>
      </c>
      <c r="C58" s="59">
        <f t="shared" ref="C58:C62" si="7">E58+G58</f>
        <v>22</v>
      </c>
      <c r="D58" s="59">
        <v>10</v>
      </c>
      <c r="E58" s="59">
        <v>22</v>
      </c>
      <c r="F58" s="60">
        <f t="shared" ref="F58:F62" si="8">E58/C58*100</f>
        <v>100</v>
      </c>
      <c r="G58" s="59"/>
      <c r="H58" s="60">
        <f t="shared" ref="H58:H62" si="9">G58/C58*100</f>
        <v>0</v>
      </c>
      <c r="I58" s="59">
        <v>22</v>
      </c>
      <c r="J58" s="60">
        <f t="shared" ref="J58:J62" si="10">I58/C58*100</f>
        <v>100</v>
      </c>
      <c r="K58" s="59"/>
      <c r="L58" s="60">
        <f t="shared" ref="L58:L62" si="11">K58/C58*100</f>
        <v>0</v>
      </c>
      <c r="M58" s="59">
        <v>22</v>
      </c>
      <c r="N58" s="60">
        <f t="shared" ref="N58:N62" si="12">M58/C58*100</f>
        <v>100</v>
      </c>
      <c r="O58" s="59"/>
      <c r="P58" s="60">
        <f t="shared" ref="P58:P62" si="13">O58/C58*100</f>
        <v>0</v>
      </c>
    </row>
    <row r="59" spans="1:16" ht="16.5">
      <c r="A59" s="12">
        <v>3</v>
      </c>
      <c r="B59" s="65" t="s">
        <v>28</v>
      </c>
      <c r="C59" s="59">
        <f t="shared" si="7"/>
        <v>19</v>
      </c>
      <c r="D59" s="59">
        <v>7</v>
      </c>
      <c r="E59" s="59">
        <v>19</v>
      </c>
      <c r="F59" s="60">
        <f t="shared" si="8"/>
        <v>100</v>
      </c>
      <c r="G59" s="59"/>
      <c r="H59" s="60">
        <f t="shared" si="9"/>
        <v>0</v>
      </c>
      <c r="I59" s="59">
        <v>19</v>
      </c>
      <c r="J59" s="60">
        <f t="shared" si="10"/>
        <v>100</v>
      </c>
      <c r="K59" s="59"/>
      <c r="L59" s="60">
        <f t="shared" si="11"/>
        <v>0</v>
      </c>
      <c r="M59" s="59">
        <v>19</v>
      </c>
      <c r="N59" s="60">
        <f t="shared" si="12"/>
        <v>100</v>
      </c>
      <c r="O59" s="59"/>
      <c r="P59" s="60">
        <f t="shared" si="13"/>
        <v>0</v>
      </c>
    </row>
    <row r="60" spans="1:16" ht="16.5">
      <c r="A60" s="12">
        <v>4</v>
      </c>
      <c r="B60" s="65" t="s">
        <v>45</v>
      </c>
      <c r="C60" s="59">
        <f t="shared" si="7"/>
        <v>21</v>
      </c>
      <c r="D60" s="59">
        <v>8</v>
      </c>
      <c r="E60" s="59">
        <v>21</v>
      </c>
      <c r="F60" s="60">
        <f t="shared" si="8"/>
        <v>100</v>
      </c>
      <c r="G60" s="59"/>
      <c r="H60" s="60">
        <f t="shared" si="9"/>
        <v>0</v>
      </c>
      <c r="I60" s="59">
        <v>21</v>
      </c>
      <c r="J60" s="60">
        <f t="shared" si="10"/>
        <v>100</v>
      </c>
      <c r="K60" s="59"/>
      <c r="L60" s="60">
        <f t="shared" si="11"/>
        <v>0</v>
      </c>
      <c r="M60" s="59">
        <v>21</v>
      </c>
      <c r="N60" s="60">
        <f t="shared" si="12"/>
        <v>100</v>
      </c>
      <c r="O60" s="59"/>
      <c r="P60" s="60">
        <f t="shared" si="13"/>
        <v>0</v>
      </c>
    </row>
    <row r="61" spans="1:16" ht="16.5">
      <c r="A61" s="12">
        <v>5</v>
      </c>
      <c r="B61" s="65" t="s">
        <v>83</v>
      </c>
      <c r="C61" s="59">
        <f t="shared" si="7"/>
        <v>28</v>
      </c>
      <c r="D61" s="59">
        <v>12</v>
      </c>
      <c r="E61" s="59">
        <v>28</v>
      </c>
      <c r="F61" s="60">
        <f t="shared" si="8"/>
        <v>100</v>
      </c>
      <c r="G61" s="59"/>
      <c r="H61" s="60">
        <f t="shared" si="9"/>
        <v>0</v>
      </c>
      <c r="I61" s="59">
        <v>28</v>
      </c>
      <c r="J61" s="60">
        <f t="shared" si="10"/>
        <v>100</v>
      </c>
      <c r="K61" s="59"/>
      <c r="L61" s="60">
        <f t="shared" si="11"/>
        <v>0</v>
      </c>
      <c r="M61" s="59">
        <v>28</v>
      </c>
      <c r="N61" s="60">
        <f t="shared" si="12"/>
        <v>100</v>
      </c>
      <c r="O61" s="59"/>
      <c r="P61" s="60">
        <f t="shared" si="13"/>
        <v>0</v>
      </c>
    </row>
    <row r="62" spans="1:16" ht="16.5">
      <c r="A62" s="12">
        <v>6</v>
      </c>
      <c r="B62" s="65" t="s">
        <v>84</v>
      </c>
      <c r="C62" s="59">
        <f t="shared" si="7"/>
        <v>29</v>
      </c>
      <c r="D62" s="59">
        <v>12</v>
      </c>
      <c r="E62" s="59">
        <v>29</v>
      </c>
      <c r="F62" s="60">
        <f t="shared" si="8"/>
        <v>100</v>
      </c>
      <c r="G62" s="59"/>
      <c r="H62" s="60">
        <f t="shared" si="9"/>
        <v>0</v>
      </c>
      <c r="I62" s="59">
        <v>29</v>
      </c>
      <c r="J62" s="60">
        <f t="shared" si="10"/>
        <v>100</v>
      </c>
      <c r="K62" s="59"/>
      <c r="L62" s="60">
        <f t="shared" si="11"/>
        <v>0</v>
      </c>
      <c r="M62" s="59">
        <v>29</v>
      </c>
      <c r="N62" s="60">
        <f t="shared" si="12"/>
        <v>100</v>
      </c>
      <c r="O62" s="59"/>
      <c r="P62" s="60">
        <f t="shared" si="13"/>
        <v>0</v>
      </c>
    </row>
    <row r="63" spans="1:16" ht="15.75">
      <c r="A63" s="110" t="s">
        <v>32</v>
      </c>
      <c r="B63" s="110"/>
      <c r="C63" s="61">
        <f>SUM(C57:C62)</f>
        <v>141</v>
      </c>
      <c r="D63" s="61">
        <f>SUM(D57:D62)</f>
        <v>60</v>
      </c>
      <c r="E63" s="61">
        <f>SUM(E57:E62)</f>
        <v>141</v>
      </c>
      <c r="F63" s="62">
        <f>E63/C63*100</f>
        <v>100</v>
      </c>
      <c r="G63" s="61">
        <f>SUM(G57:G62)</f>
        <v>0</v>
      </c>
      <c r="H63" s="62">
        <f>G63/C63*100</f>
        <v>0</v>
      </c>
      <c r="I63" s="63">
        <f>SUM(I57:I62)</f>
        <v>141</v>
      </c>
      <c r="J63" s="62">
        <f>I63/C63*100</f>
        <v>100</v>
      </c>
      <c r="K63" s="61">
        <f>SUM(K57:K62)</f>
        <v>0</v>
      </c>
      <c r="L63" s="62">
        <f>K63/C63*100</f>
        <v>0</v>
      </c>
      <c r="M63" s="63">
        <f>SUM(M57:M62)</f>
        <v>141</v>
      </c>
      <c r="N63" s="62">
        <f>M63/C63*100</f>
        <v>100</v>
      </c>
      <c r="O63" s="61">
        <f>SUM(O57:O62)</f>
        <v>0</v>
      </c>
      <c r="P63" s="62">
        <f>O63/C63*100</f>
        <v>0</v>
      </c>
    </row>
    <row r="65" spans="2:16" ht="15.75">
      <c r="C65"/>
      <c r="E65"/>
      <c r="G65"/>
      <c r="K65"/>
      <c r="L65" s="94" t="s">
        <v>94</v>
      </c>
      <c r="M65" s="94"/>
      <c r="N65" s="94"/>
      <c r="O65" s="94"/>
      <c r="P65" s="94"/>
    </row>
    <row r="66" spans="2:16" ht="16.5">
      <c r="B66" s="19" t="s">
        <v>33</v>
      </c>
      <c r="C66"/>
      <c r="D66"/>
      <c r="E66"/>
      <c r="G66"/>
      <c r="K66"/>
      <c r="L66" s="79" t="s">
        <v>57</v>
      </c>
      <c r="M66" s="79"/>
      <c r="N66" s="79"/>
      <c r="O66" s="79"/>
      <c r="P66" s="79"/>
    </row>
    <row r="71" spans="2:16" ht="15.75">
      <c r="L71" s="95" t="s">
        <v>35</v>
      </c>
      <c r="M71" s="95"/>
      <c r="N71" s="95"/>
      <c r="O71" s="95"/>
      <c r="P71" s="95"/>
    </row>
  </sheetData>
  <mergeCells count="50">
    <mergeCell ref="L45:P45"/>
    <mergeCell ref="L50:P50"/>
    <mergeCell ref="I34:J34"/>
    <mergeCell ref="K34:L34"/>
    <mergeCell ref="M34:N34"/>
    <mergeCell ref="O34:P34"/>
    <mergeCell ref="A42:B42"/>
    <mergeCell ref="L44:P44"/>
    <mergeCell ref="L21:P21"/>
    <mergeCell ref="C31:P31"/>
    <mergeCell ref="A33:A35"/>
    <mergeCell ref="B33:B35"/>
    <mergeCell ref="C33:D34"/>
    <mergeCell ref="E33:H33"/>
    <mergeCell ref="I33:L33"/>
    <mergeCell ref="M33:P33"/>
    <mergeCell ref="E34:F34"/>
    <mergeCell ref="G34:H34"/>
    <mergeCell ref="L16:P16"/>
    <mergeCell ref="C2:P2"/>
    <mergeCell ref="A4:A6"/>
    <mergeCell ref="B4:B6"/>
    <mergeCell ref="C4:D5"/>
    <mergeCell ref="E4:H4"/>
    <mergeCell ref="I4:L4"/>
    <mergeCell ref="M4:P4"/>
    <mergeCell ref="E5:F5"/>
    <mergeCell ref="G5:H5"/>
    <mergeCell ref="I5:J5"/>
    <mergeCell ref="K5:L5"/>
    <mergeCell ref="M5:N5"/>
    <mergeCell ref="O5:P5"/>
    <mergeCell ref="A13:B13"/>
    <mergeCell ref="L15:P15"/>
    <mergeCell ref="A63:B63"/>
    <mergeCell ref="L65:P65"/>
    <mergeCell ref="L66:P66"/>
    <mergeCell ref="L71:P71"/>
    <mergeCell ref="M54:P54"/>
    <mergeCell ref="E55:F55"/>
    <mergeCell ref="G55:H55"/>
    <mergeCell ref="I55:J55"/>
    <mergeCell ref="K55:L55"/>
    <mergeCell ref="M55:N55"/>
    <mergeCell ref="O55:P55"/>
    <mergeCell ref="A54:A56"/>
    <mergeCell ref="B54:B56"/>
    <mergeCell ref="C54:D55"/>
    <mergeCell ref="E54:H54"/>
    <mergeCell ref="I54:L54"/>
  </mergeCells>
  <pageMargins left="0.5" right="0.25" top="1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TOÁN, TV, KH, LSĐL</vt:lpstr>
      <vt:lpstr>KT, ĐĐ</vt:lpstr>
      <vt:lpstr>TIN HỌC</vt:lpstr>
      <vt:lpstr>N LỰC</vt:lpstr>
      <vt:lpstr>P CHẤT</vt:lpstr>
      <vt:lpstr>T HỢP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ADMIN64</dc:creator>
  <cp:lastModifiedBy>win10</cp:lastModifiedBy>
  <cp:lastPrinted>2021-09-28T07:03:34Z</cp:lastPrinted>
  <dcterms:created xsi:type="dcterms:W3CDTF">2020-09-10T08:16:10Z</dcterms:created>
  <dcterms:modified xsi:type="dcterms:W3CDTF">2021-09-28T07:08:23Z</dcterms:modified>
</cp:coreProperties>
</file>